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6" windowHeight="8748" tabRatio="889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 " sheetId="22" r:id="rId6"/>
    <sheet name="Ongoing works" sheetId="23" r:id="rId7"/>
    <sheet name="Sheet4" sheetId="19" r:id="rId8"/>
  </sheets>
  <definedNames>
    <definedName name="_xlnm._FilterDatabase" localSheetId="0" hidden="1">'Non-Proc items'!$A$8:$R$24</definedName>
    <definedName name="_xlnm.Print_Area" localSheetId="1">'trg conf wsh'!$A$1:$L$32</definedName>
  </definedNames>
  <calcPr calcId="152511"/>
</workbook>
</file>

<file path=xl/calcChain.xml><?xml version="1.0" encoding="utf-8"?>
<calcChain xmlns="http://schemas.openxmlformats.org/spreadsheetml/2006/main">
  <c r="R11" i="15" l="1"/>
  <c r="F11" i="15"/>
  <c r="H19" i="15"/>
  <c r="R21" i="15"/>
  <c r="H21" i="15"/>
  <c r="R23" i="15"/>
  <c r="F23" i="15"/>
  <c r="K15" i="16" l="1"/>
  <c r="K9" i="16"/>
  <c r="K13" i="16" s="1"/>
  <c r="A1" i="15"/>
</calcChain>
</file>

<file path=xl/sharedStrings.xml><?xml version="1.0" encoding="utf-8"?>
<sst xmlns="http://schemas.openxmlformats.org/spreadsheetml/2006/main" count="2391" uniqueCount="644">
  <si>
    <t>PROCUREMENT PLAN FOR NON-PROCURABLE ITEMS</t>
  </si>
  <si>
    <t>MINISTRY/ AGENCY:  Works &amp; Infrastructure</t>
  </si>
  <si>
    <t>S/N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</si>
  <si>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</si>
  <si>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</si>
  <si>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</si>
  <si>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</si>
  <si>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</si>
  <si>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</si>
  <si>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</si>
  <si>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</si>
  <si>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</si>
  <si>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</si>
  <si>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</si>
  <si>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</si>
  <si>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</si>
  <si>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</si>
  <si>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</si>
  <si>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</si>
  <si>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</si>
  <si>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Enlightment and Campaing</t>
  </si>
  <si>
    <t>Plan</t>
  </si>
  <si>
    <t>Actual</t>
  </si>
  <si>
    <t>Legal Expenses</t>
  </si>
  <si>
    <t>Audit Expenses</t>
  </si>
  <si>
    <t>ICT Unit Expenses</t>
  </si>
  <si>
    <t>Procuremunt Unit</t>
  </si>
  <si>
    <t>PROCUREMENT PLAN FOR TRAINING/CONFERENCE/WORKSHOP</t>
  </si>
  <si>
    <t>Description of Training/Workshop/  Conference</t>
  </si>
  <si>
    <t>Package No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</si>
  <si>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</si>
  <si>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</si>
  <si>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</si>
  <si>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</si>
  <si>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</si>
  <si>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</si>
  <si>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</si>
  <si>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</si>
  <si>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</si>
  <si>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To enhance professionalism and efficient service delivery</t>
  </si>
  <si>
    <t>7</t>
  </si>
  <si>
    <t>8</t>
  </si>
  <si>
    <t>9</t>
  </si>
  <si>
    <t>10</t>
  </si>
  <si>
    <t>PROCUREMENT PLAN FOR NON - CONSULTING SERVICES.</t>
  </si>
  <si>
    <t>MINISTRY/AGENCY: MINISTRY OF WORKS AND INFRASTRUCTURE</t>
  </si>
  <si>
    <t>Contract Description</t>
  </si>
  <si>
    <t>BASIC DATA</t>
  </si>
  <si>
    <t>Pre-or Post Qualification</t>
  </si>
  <si>
    <t>Prior or Post review</t>
  </si>
  <si>
    <t>BIDDING PERIOD</t>
  </si>
  <si>
    <t>BID EVALUATION</t>
  </si>
  <si>
    <t>CONTRACT FINALIZATION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</si>
  <si>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</si>
  <si>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</si>
  <si>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</si>
  <si>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</si>
  <si>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</si>
  <si>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</si>
  <si>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</si>
  <si>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</si>
  <si>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</si>
  <si>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</si>
  <si>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</si>
  <si>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</si>
  <si>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</si>
  <si>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 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</si>
  <si>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</si>
  <si>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</si>
  <si>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</si>
  <si>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</si>
  <si>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</si>
  <si>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</si>
  <si>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&lt;50M</t>
  </si>
  <si>
    <t>NS</t>
  </si>
  <si>
    <t>Post</t>
  </si>
  <si>
    <t>N/A</t>
  </si>
  <si>
    <t>Motor Vehicle Repairs and Maintanance</t>
  </si>
  <si>
    <t>Prior</t>
  </si>
  <si>
    <t>MINISTRY/ AGENCY: Works &amp; Infrastructure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</si>
  <si>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</si>
  <si>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</si>
  <si>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</si>
  <si>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</si>
  <si>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</si>
  <si>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</si>
  <si>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APPROVAL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</si>
  <si>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</si>
  <si>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</si>
  <si>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</si>
  <si>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</si>
  <si>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</si>
  <si>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</si>
  <si>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</si>
  <si>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</si>
  <si>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</si>
  <si>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</si>
  <si>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</si>
  <si>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</si>
  <si>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</si>
  <si>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</si>
  <si>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</si>
  <si>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</si>
  <si>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</si>
  <si>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</si>
  <si>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</si>
  <si>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</si>
  <si>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</si>
  <si>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</si>
  <si>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Notification of Award</t>
  </si>
  <si>
    <t>Contract Award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</si>
  <si>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</si>
  <si>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</si>
  <si>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</si>
  <si>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</si>
  <si>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</si>
  <si>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</si>
  <si>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</si>
  <si>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</si>
  <si>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</si>
  <si>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</si>
  <si>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</si>
  <si>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</si>
  <si>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</si>
  <si>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QCBS</t>
  </si>
  <si>
    <t>Time based</t>
  </si>
  <si>
    <t>PROCUREMENT PLAN FOR GOODS.</t>
  </si>
  <si>
    <t>MINISTRY/AGENCY:  Works and Infrastructure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</si>
  <si>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</si>
  <si>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</si>
  <si>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</si>
  <si>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</si>
  <si>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</si>
  <si>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</si>
  <si>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</si>
  <si>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</si>
  <si>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</si>
  <si>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</si>
  <si>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</si>
  <si>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</si>
  <si>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</si>
  <si>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</si>
  <si>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</si>
  <si>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</si>
  <si>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</si>
  <si>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</si>
  <si>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</si>
  <si>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</si>
  <si>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</si>
  <si>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 xml:space="preserve">Contract Award                         </t>
  </si>
  <si>
    <t xml:space="preserve">Mobilization Advance Payment                              
</t>
  </si>
  <si>
    <t xml:space="preserve">Substantial Completion/Install                                
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</si>
  <si>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</si>
  <si>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</si>
  <si>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</si>
  <si>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</si>
  <si>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1-2wks) </t>
  </si>
  <si>
    <t>(1-4 wks)</t>
  </si>
  <si>
    <t>48Hrs</t>
  </si>
  <si>
    <t>(1-2 wks)</t>
  </si>
  <si>
    <t>(2-4wks)</t>
  </si>
  <si>
    <t>Procurement of Fire Fighting Equipment for fuel dump</t>
  </si>
  <si>
    <t xml:space="preserve">Procurement of wheel measures,electrical tools,measuring tapes and tool boxes. </t>
  </si>
  <si>
    <t>NCB</t>
  </si>
  <si>
    <t>Procurement of Computer Accessories, components, engineering software packages and other consumables.</t>
  </si>
  <si>
    <t>Office Furniture &amp; Equipment</t>
  </si>
  <si>
    <t>PROCUREMENT PLAN FOR WORKS</t>
  </si>
  <si>
    <t xml:space="preserve">          </t>
  </si>
  <si>
    <t xml:space="preserve">Prior or Post Review                       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</si>
  <si>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</si>
  <si>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</si>
  <si>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</si>
  <si>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</si>
  <si>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</si>
  <si>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</si>
  <si>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</si>
  <si>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 (2-6 wks)   </t>
  </si>
  <si>
    <t xml:space="preserve">(1-2wks) </t>
  </si>
  <si>
    <t>(1 wk)</t>
  </si>
  <si>
    <t>BOQ</t>
  </si>
  <si>
    <t>Resuscitation of  lift in the Secretariat Complex</t>
  </si>
  <si>
    <t xml:space="preserve">Prior                   </t>
  </si>
  <si>
    <t>Upgrading of Mechanical Workshop</t>
  </si>
  <si>
    <t>&gt;1B</t>
  </si>
  <si>
    <t>Renovation of Area/Zonal Offices</t>
  </si>
  <si>
    <t>Works and Infrastructure</t>
  </si>
  <si>
    <t>BUDGET YEAR:  2021</t>
  </si>
  <si>
    <t>MWI/NP/NM/001/2021</t>
  </si>
  <si>
    <t>4,216,885.34</t>
  </si>
  <si>
    <t>MWI/NP/NM/002/2021</t>
  </si>
  <si>
    <t>MWI/NP/NM/003/2021</t>
  </si>
  <si>
    <t>MWI/NP/NM/004/2021</t>
  </si>
  <si>
    <t>4,266,433.13</t>
  </si>
  <si>
    <t>MWI/NP/NM/005/2021</t>
  </si>
  <si>
    <t>3,613,163.63</t>
  </si>
  <si>
    <t>MWI/NP/NM/006/2021</t>
  </si>
  <si>
    <t>MWI/NP/NM/007/2021</t>
  </si>
  <si>
    <t>5,397,938.14</t>
  </si>
  <si>
    <t>BUDGET YEAR: 2021</t>
  </si>
  <si>
    <t>Upgrading of Electrical Distribution/ Equipment within the Secretariat</t>
  </si>
  <si>
    <t>Rehabilitation of office Buildings/office Buildings</t>
  </si>
  <si>
    <t>Renovation and Maintanance of Staff Quarters in the State  for 2021</t>
  </si>
  <si>
    <t>Construction of Oke  Ogbe, Badagry  L.G.A</t>
  </si>
  <si>
    <t>MWI/W/NCB/001/2021</t>
  </si>
  <si>
    <t>Construction of Community road with Bridge/Divine Avenue Okota in Oshodi-Isolo L.G.A</t>
  </si>
  <si>
    <t>MWI/W/NCB/002/2021</t>
  </si>
  <si>
    <t>Construction of Lateef Onigemo street Network of Roads, Ifako Gbagada in Kosofe L.G.A</t>
  </si>
  <si>
    <t>MWI/W/NCB/003/2021</t>
  </si>
  <si>
    <t>Construction of Kehinde Ogunnusi Street Ifako Gbagada in Kosofe L.G.A</t>
  </si>
  <si>
    <t>MWI/W/NCB/005/2021</t>
  </si>
  <si>
    <t>Construction of Eruwen Road, Eruwen in ikorodu L.G.A</t>
  </si>
  <si>
    <t>Ashabi Taiwo - Olafisoye Street</t>
  </si>
  <si>
    <t>Construction Of Grammar School/Abacus road, Agbowa in Epe L.G.A</t>
  </si>
  <si>
    <t>MWI/W/NCB/007/2021</t>
  </si>
  <si>
    <t>MWI/W/NCB/008/2021</t>
  </si>
  <si>
    <t>Apeka Community Road</t>
  </si>
  <si>
    <t>Emmanuel Odusina Street , Oko Oba</t>
  </si>
  <si>
    <t>Isiaka/Ladipo Street, Oko Oba</t>
  </si>
  <si>
    <t>James okiki Street, Oko Oba</t>
  </si>
  <si>
    <t>Mabayoje Street, Oko Oba</t>
  </si>
  <si>
    <t>Odutola/Araromi Street, Oko Oba</t>
  </si>
  <si>
    <t>MWI/W/NCB/012/2021</t>
  </si>
  <si>
    <t>Olaolu Drive</t>
  </si>
  <si>
    <t>Dada Onijamo Street</t>
  </si>
  <si>
    <t>MWI/W/NCB/015/2021</t>
  </si>
  <si>
    <t>Chidi Street</t>
  </si>
  <si>
    <t>Cardoso Street</t>
  </si>
  <si>
    <t>MWI/W/NCB/017/2021</t>
  </si>
  <si>
    <t>Akpolo/Oyedeji Streets</t>
  </si>
  <si>
    <t>MWI/W/NCB/018/2021</t>
  </si>
  <si>
    <t>Construction of Abaranje Road Network with Bridge</t>
  </si>
  <si>
    <t>MWI/W/NCB/019/2021</t>
  </si>
  <si>
    <t>MWI/W/NCB/020/2021</t>
  </si>
  <si>
    <t>Construction of Ogunlana/Bayo Oyegbemi/ Bamileke Streets</t>
  </si>
  <si>
    <t xml:space="preserve">Yetkem Road </t>
  </si>
  <si>
    <t>MWI/W/NCB/021/2021</t>
  </si>
  <si>
    <t>MWI/W/NCB/022/2021</t>
  </si>
  <si>
    <t>Construction of Ige,Amoke Alasela,Raji Rasak,Samson Akinola</t>
  </si>
  <si>
    <t>Construction of Tutuola,Olajide,Amdalat,Iyabo Shitta,Bey , Ebenezer,Akinboye,Sawyer</t>
  </si>
  <si>
    <t>MWI/W/NCB/023/2021</t>
  </si>
  <si>
    <t>Irepodun-Ojokoro Street</t>
  </si>
  <si>
    <t>MWI/W/NCB/024/2021</t>
  </si>
  <si>
    <t>Temidire Street, Agbado- Oke Odo</t>
  </si>
  <si>
    <t>MWI/W/NCB/026/2021</t>
  </si>
  <si>
    <t>MWI/W/NCB/025/2021</t>
  </si>
  <si>
    <t>Akesan-Abaranje Link Bridge Works</t>
  </si>
  <si>
    <t>Construction of Ajibola, Hassan/Olaiya Suaju, Streets (Akesan Bridge  Abaranje Side)</t>
  </si>
  <si>
    <t>MWI/W/NCB/027/2021</t>
  </si>
  <si>
    <t>Construction Rabiat Ogedegbe Street Alimosho (Akesan Bridge Abaranje Side)</t>
  </si>
  <si>
    <t>MWI/W/NCB/028/2021</t>
  </si>
  <si>
    <t>Construction of  Fagbile road</t>
  </si>
  <si>
    <t>MWI/W/NCB/029/2021</t>
  </si>
  <si>
    <t>Construction of Ijegun-Isheri Osun</t>
  </si>
  <si>
    <t>MWI/W/NCB/030/2021</t>
  </si>
  <si>
    <t>Ashipa Road</t>
  </si>
  <si>
    <t>MWI/W/NCB/031/2021</t>
  </si>
  <si>
    <t>Shekoni Street</t>
  </si>
  <si>
    <t>MWI/W/NCB/032/2021</t>
  </si>
  <si>
    <t>Part Parent's Choice Street</t>
  </si>
  <si>
    <t>MWI/W/NCB/033/2021</t>
  </si>
  <si>
    <t>Part Lucky Nwanneka Street</t>
  </si>
  <si>
    <t>MWI/W/NCB/034/2021</t>
  </si>
  <si>
    <t>Approaches To Lasu-Iba/Ayobo Link Bridge</t>
  </si>
  <si>
    <t>MWI/W/NCB/035/2021</t>
  </si>
  <si>
    <t>Construction of Bridge Along Oko Oloyun- Ayobo Road</t>
  </si>
  <si>
    <t>MWI/W/NCB/036/2021</t>
  </si>
  <si>
    <t>Old Ojo Road</t>
  </si>
  <si>
    <t>MWI/W/NCB/037/2021</t>
  </si>
  <si>
    <t>MWI/W/NCB/038/2021</t>
  </si>
  <si>
    <t>Iyekantan Street/Nduka Igbokwe Street with Bridge</t>
  </si>
  <si>
    <t>Moradeyo Street/Akinpelu/Caso/Oremeji/Baale Street</t>
  </si>
  <si>
    <t>MWI/W/NCB/039/2021</t>
  </si>
  <si>
    <t>Comfort Street</t>
  </si>
  <si>
    <t>Baruwa/Nosiru/Karimu Street</t>
  </si>
  <si>
    <t>Construction of Fadaini-Obale Road</t>
  </si>
  <si>
    <t>MWI/W/NCB/042/2021</t>
  </si>
  <si>
    <t>Construction of Mosadaolorun Street</t>
  </si>
  <si>
    <t>Construction of Akosile/Alh.Kadiri Streets</t>
  </si>
  <si>
    <t>Construction of Alli Dogo Street</t>
  </si>
  <si>
    <t xml:space="preserve">Construction of Onigemo Street </t>
  </si>
  <si>
    <t>MWI/W/NCB/046/2021</t>
  </si>
  <si>
    <t>Agbovipe- Erekiti Road with Bridge</t>
  </si>
  <si>
    <t>MWI/W/NCB/047/2021</t>
  </si>
  <si>
    <t>Agric-Salu Road</t>
  </si>
  <si>
    <t>MWI/W/NCB/048/2021</t>
  </si>
  <si>
    <t>Joton Bridge</t>
  </si>
  <si>
    <t>MWI/W/NCB/049/2021</t>
  </si>
  <si>
    <t>Oke Afo-Ilogbo-Yesi-Agunmo-Ijotun Road Phase II</t>
  </si>
  <si>
    <t>MWI/W/NCB/050/2021</t>
  </si>
  <si>
    <t>Tori-Lovi Road</t>
  </si>
  <si>
    <t>MWI/W/NCB/051/2021</t>
  </si>
  <si>
    <t>Yafin-Access Road</t>
  </si>
  <si>
    <t>MWI/W/NCB/052/2021</t>
  </si>
  <si>
    <t>Palace- Famolu Road</t>
  </si>
  <si>
    <t>MWI/W/NCB/053/2021</t>
  </si>
  <si>
    <t>Gbaji Community Road</t>
  </si>
  <si>
    <t>Ganyigbo Agonvi Road</t>
  </si>
  <si>
    <t>MWI/W/NCB/055/2021</t>
  </si>
  <si>
    <t>MWI/W/NCB/056/2021</t>
  </si>
  <si>
    <t>Farasime Yeke-Me Ring in Owode</t>
  </si>
  <si>
    <t>Atinporomeh Link Road in Mowo, Olorunda</t>
  </si>
  <si>
    <t>MWI/W/NCB/057/2021</t>
  </si>
  <si>
    <t>Zonal Model College Road</t>
  </si>
  <si>
    <t>Muibi Falolu</t>
  </si>
  <si>
    <t>Ajike Hassan</t>
  </si>
  <si>
    <t>Johnson Ibiyemi</t>
  </si>
  <si>
    <t>Stella Adebayo</t>
  </si>
  <si>
    <t>Chief Augustine Anozie Street/Shallom Close (Lekki Phase I)</t>
  </si>
  <si>
    <t>MWI/W/NCB/064/2021</t>
  </si>
  <si>
    <t>Idowu Apete</t>
  </si>
  <si>
    <t>Dualization of Alpha Beach (Now Engr. Murphy Adetoro)</t>
  </si>
  <si>
    <t>MWI/W/NCB/065/2021</t>
  </si>
  <si>
    <t>Dan Ogbeide Close, Off Oyinbo Adjaho Crescent (Lekki Phase I)</t>
  </si>
  <si>
    <t>Ogombo - Sangotedo Road</t>
  </si>
  <si>
    <t>MWI/W/NCB/067/2021</t>
  </si>
  <si>
    <t>Okun Ajah- Mopo Akinlade- Mopo Ijebu-Mushiri Kogo Road</t>
  </si>
  <si>
    <t>MWI/W/NCB/068/2021</t>
  </si>
  <si>
    <t>MWI/W/NCB/069/2021</t>
  </si>
  <si>
    <t>Saliu Obodo-Oke Ira Nla/Olokonta-Sangotedo Road</t>
  </si>
  <si>
    <t>Otulu-Ilagbo-Idata-Igbolomi PH.1</t>
  </si>
  <si>
    <t>MWI/W/NCB/070/2021</t>
  </si>
  <si>
    <t>Elerangbe-Dongo-Itoomu RD.</t>
  </si>
  <si>
    <t>Igando Oloja PH.II</t>
  </si>
  <si>
    <t>Awoyaya-Gbetu Iwerekun-Orile With Bridge PH.II</t>
  </si>
  <si>
    <t>MWI/W/NCB/072/2021</t>
  </si>
  <si>
    <t>MWI/W/NCB/073/2021</t>
  </si>
  <si>
    <t>Access Road Leading To Omu Resort</t>
  </si>
  <si>
    <t>Akande/Yetunde Babarinsa</t>
  </si>
  <si>
    <t>MWI/W/NCB/075/2021</t>
  </si>
  <si>
    <t>plan</t>
  </si>
  <si>
    <t>Coker/Oluwakemi</t>
  </si>
  <si>
    <t>MWI/W/NCB/076/2021</t>
  </si>
  <si>
    <t>MWI/W/NCB/077/2021</t>
  </si>
  <si>
    <t>Ileogbo Street</t>
  </si>
  <si>
    <t>Sola Martins</t>
  </si>
  <si>
    <t>MWI/W/NCB/079/2021</t>
  </si>
  <si>
    <t>Construction Of Adeyemi Alao Street, Oke-Ira</t>
  </si>
  <si>
    <t>PROCUREMENT PLAN FOR TRAINING/ CONFERENCE/WORKSHOP</t>
  </si>
  <si>
    <t xml:space="preserve">BUDGET YEAR: 2021 </t>
  </si>
  <si>
    <t>Workshop&amp;Training and Seminars &amp; Conference for Admin Professionals for 200 Nos Officers@ N39,187.89 /Officer and 34 Nos Officers @ N115,258.50/Officer</t>
  </si>
  <si>
    <t>Conference &amp; Seminars for 30 Nos Officer @181,542.65/Officer = 5,446,279.47 and Workshop and Training for  150 Officers for Workshop @ N54,869.49 = 8,230,423.76  fees for Accounting Professionals - ICAN, ANAN NIM,CIPSMN, ICPAN ETC.</t>
  </si>
  <si>
    <t>11</t>
  </si>
  <si>
    <t>Workshop&amp;Training for 55 Officer @9,486.93 / Officer = 1,744,770.71 and Seminars &amp; Conference for  50 Officers @ N52,178.10 /Officer = N5,259,650.16  for Mechanical  Engineers</t>
  </si>
  <si>
    <t>Workshop&amp;Training for 50 Officers @13,201.77 / Officer = N1,818,586.53 and Seminars &amp; Conference for  50 Officers @ N117,056.33 /Officer = N5,852,816.33 for Electrical Engineers</t>
  </si>
  <si>
    <t>Workshop&amp;Training for 30 Officers @ 56,674.64 / Officer = N1,700,239.08 and Seminars &amp; Conference for  30 Officers @ N105,261.80 /Officer =3,157,854.08  for Architect, Builder and Quantity Surveyors (ABQS)</t>
  </si>
  <si>
    <t>Workshop&amp;Training for 30 Officers @ 55,047.07 / Officer = 1,651,412.03 and Seminars &amp; Conference for  50 Officers @ N82,983.85 /Officer =4,149,192.26  for  Civil Engineers (Road Construction)</t>
  </si>
  <si>
    <t>Workshop &amp;Traning for 50 officers @ 25,256.23/ Officer  = 1,262,811.38 and Seminar &amp; Conference for 40 Officers @ 103,753.99 = 4,150,159.57 For Road Construction and Rehabilitation Department</t>
  </si>
  <si>
    <t xml:space="preserve">Workshop&amp;Training for 150  Officers @ 54,869.49 / Officer = 8,230,423.76 for Human Resources and Training. </t>
  </si>
  <si>
    <t>Retreat for the Management and staff of  the Ministry (Hotel Accomodation, Feeding and Incidental for 3 Night) for 70 Staff @142,857.14 /Officer  = 10,000,000.00</t>
  </si>
  <si>
    <t xml:space="preserve">Workshop&amp;Training for 3  Officers @ 468,422.05 / Officer = 1,405,266.14 and  Conference &amp; Seminar for 3 Officers @ 1,350,887.13/Officer =4,052,661.40 </t>
  </si>
  <si>
    <t xml:space="preserve">Workshop&amp;Training for 50  Officers @ 32,825.08 / Officer = 1,641,253.79 and  Conference &amp; Seminar for 50 Officers @ 83,079.54/Officer =4,153,976.87 </t>
  </si>
  <si>
    <t>MWI/S-NC/NS/001/2021</t>
  </si>
  <si>
    <t>MWI/S-NC/NS/002/2021</t>
  </si>
  <si>
    <t>MWI/S-NC/NS/003/2021</t>
  </si>
  <si>
    <t xml:space="preserve">Maintenance, Repairs and other Equipment  </t>
  </si>
  <si>
    <t>MWI/S-NC/NS/004/2021</t>
  </si>
  <si>
    <t>MWI/S-NC/NS/005/2021</t>
  </si>
  <si>
    <t>MWI/S-NC/NS/006/2021</t>
  </si>
  <si>
    <t>Maintanance of Office Building (Area Office)</t>
  </si>
  <si>
    <t>Maintenance of Generators</t>
  </si>
  <si>
    <t>MWI/S-NC/NS/009/2021</t>
  </si>
  <si>
    <t xml:space="preserve">Fuel for Generators and Plants </t>
  </si>
  <si>
    <t>Maintanance of Public Address System</t>
  </si>
  <si>
    <t>MWI/S-NC/NS/007/2021</t>
  </si>
  <si>
    <t>MWI/S-NC/NS/008/2021</t>
  </si>
  <si>
    <t>Maintanance &amp; Repair of Plants (Maintenace of 25 Generator within Secretariat and Overhauling of 5 Generators) @ 40,000</t>
  </si>
  <si>
    <t>Consultancy Studies on Roads,Bridges, Drainages &amp; Premilinary Works.</t>
  </si>
  <si>
    <t>MWI/S-C/QCBS/001/2021</t>
  </si>
  <si>
    <t>30 03 20201</t>
  </si>
  <si>
    <t xml:space="preserve">Short Term Courses for 10 officers at 17,935.82/officer </t>
  </si>
  <si>
    <t xml:space="preserve">Maintanance of office Building  (Directorate) </t>
  </si>
  <si>
    <t xml:space="preserve"> fuel Dump(Servicing of 1  Fuel Dispenser.</t>
  </si>
  <si>
    <t>Monitoring,Enforcement &amp; Compliance (material testing and law governinig construction of new building)</t>
  </si>
  <si>
    <t>MWI/NP/NM/008/2021</t>
  </si>
  <si>
    <t>Awards Rewards and Ceremonies(for meritorious performance of staff)</t>
  </si>
  <si>
    <t>10,058,979.21</t>
  </si>
  <si>
    <t>Special Duty Expenses(Servicing of Mgt.meetings for 12months &amp;Honourarium</t>
  </si>
  <si>
    <t>Public Affairs Unit Expenses(for daily   printing various publications of Ministry's activities</t>
  </si>
  <si>
    <t>3,000,000.00</t>
  </si>
  <si>
    <t>MWI/G/NS/004/2021</t>
  </si>
  <si>
    <t>MWI/G/NS/005/2021</t>
  </si>
  <si>
    <t>MWI/G/NS/006/2021</t>
  </si>
  <si>
    <t>MWI/G/NS/007/2021</t>
  </si>
  <si>
    <t>Stationery(I). adm -procurement of 10cartons of A4 Paper(SA, PS &amp; A &amp; HR),procurement foolscap paper for (SA, PS, A&amp; HR), Procurement of meeting sheets for(SA, PS, H&amp; HR)-5,371,630.32.(ii) Accts Dept- 1,455,921.63.(iii) PRS Units- 91,530.18,(iv)MECH- 1,779,191.46,(v)ABQS- 1,478,540.64(vi) RC-655,081.71,(vii) RMR- 133,727.52,(viii) PP &amp;D- 333,239.13,(viii) Support services- 1,391,687.99.</t>
  </si>
  <si>
    <t>Drawing Office Materials (i)MECH- N168,014.89, (ii)ABQS- 61,370.97,(iii) RC- N63,629.44,(iv) RMR- N101,443.14,(v)PP&amp;D Units- N25,018.77.</t>
  </si>
  <si>
    <t>Printing of one no. Information Booklets</t>
  </si>
  <si>
    <t>Publication and Documentation</t>
  </si>
  <si>
    <t>post</t>
  </si>
  <si>
    <t>Janitorial Services(Engagement of janitors within the Ministry)</t>
  </si>
  <si>
    <t xml:space="preserve">Fuel for generators and plants </t>
  </si>
  <si>
    <t>prior</t>
  </si>
  <si>
    <t>MWI/W/NCB/082/2021</t>
  </si>
  <si>
    <t>MWI/W/NCB/083/2021</t>
  </si>
  <si>
    <t>MWI/W/NCB/084/2021</t>
  </si>
  <si>
    <t>MWI/W/NCB/086/2021</t>
  </si>
  <si>
    <t>MWI/NP/NM/009/2021</t>
  </si>
  <si>
    <t xml:space="preserve">Planning Research &amp; Statistics Units Expenses </t>
  </si>
  <si>
    <t>Special duties Expense (Procurement of jessys, Boot, Hand Gloves, Socks and Ball (ADMIN, ABQS, RC, RMR)</t>
  </si>
  <si>
    <t xml:space="preserve">ICT (Procurement of ICT basic Computers &amp; Equipment, Consumables IT equipment </t>
  </si>
  <si>
    <t xml:space="preserve">Procurement of  Uniform &amp; Protective Outfits </t>
  </si>
  <si>
    <t>MWI/S-NC/NS/010/2021</t>
  </si>
  <si>
    <t>MWI/S-WTC/SS/001/2021</t>
  </si>
  <si>
    <t>MWI/S-WTC/SS/002/2021</t>
  </si>
  <si>
    <t>MWI/S-WTC/SS/003/2021</t>
  </si>
  <si>
    <t>MWI/S-WTC/SS/004/2021</t>
  </si>
  <si>
    <t>MWI/S-WTC/SS/005/2021</t>
  </si>
  <si>
    <t>MWI/S-WTC/SS/006/2021</t>
  </si>
  <si>
    <t>MWI/S-WTC/SS/007/2021</t>
  </si>
  <si>
    <t>MWI/S-WTC/SS/008/2021</t>
  </si>
  <si>
    <t>MWI/S-WTC/SS/009/2021</t>
  </si>
  <si>
    <t>MWI/S-WTC/SS/010/2021</t>
  </si>
  <si>
    <t>MWI/S-WTC/SS/011/2021</t>
  </si>
  <si>
    <t>MWI/S-WTC/SS/012/2021</t>
  </si>
  <si>
    <t>MWI/S-NC/NS/011/2021</t>
  </si>
  <si>
    <t>MWI/W/NS/009/2021</t>
  </si>
  <si>
    <t>MWI/W/NS/040/2021</t>
  </si>
  <si>
    <t>MWI/W/NS/059/2021</t>
  </si>
  <si>
    <t>MWI/W/NS/060/2021</t>
  </si>
  <si>
    <t>MWI/W/NS/061/2021</t>
  </si>
  <si>
    <t>MWI/W/NS/063/2021</t>
  </si>
  <si>
    <t>MWI/W/NS/066/2021</t>
  </si>
  <si>
    <t>MWI/W/NS/080/2021</t>
  </si>
  <si>
    <t xml:space="preserve">MINISTRY/ AGENCY: WORKS AND INFRASTRUCTURE  </t>
  </si>
  <si>
    <t xml:space="preserve"> PPA No Objection Date          (1-2wks)</t>
  </si>
  <si>
    <t>&gt;100M</t>
  </si>
  <si>
    <t xml:space="preserve">&lt;50M </t>
  </si>
  <si>
    <t>MWI/W/NS/003/2021</t>
  </si>
  <si>
    <t>MWI/W/NS/004/2021</t>
  </si>
  <si>
    <t>MWI/W/NS/006/2021</t>
  </si>
  <si>
    <t>MWI/W/NS/007/2021</t>
  </si>
  <si>
    <t xml:space="preserve">&gt;50M </t>
  </si>
  <si>
    <t>&lt;10M</t>
  </si>
  <si>
    <t>MWI/W/NS/010/2021</t>
  </si>
  <si>
    <t>MWI/W/NS/011/2021</t>
  </si>
  <si>
    <t>MWI/W/NS/012/2021</t>
  </si>
  <si>
    <t>MWI/W/NS/013/2021</t>
  </si>
  <si>
    <t>MWI/W/NS/014/2021</t>
  </si>
  <si>
    <t>MWI/W/NS/015/2021</t>
  </si>
  <si>
    <t>MWI/W/NS/016/2021</t>
  </si>
  <si>
    <t>MWI/W/NS/017/2021</t>
  </si>
  <si>
    <t xml:space="preserve">&lt;10M </t>
  </si>
  <si>
    <t xml:space="preserve">&gt;100M </t>
  </si>
  <si>
    <t>&gt;50M</t>
  </si>
  <si>
    <t>MWI/W/NS/032/2021</t>
  </si>
  <si>
    <t>MWI/W/NS/034/2021</t>
  </si>
  <si>
    <t>MWI/W/NS/035/2021</t>
  </si>
  <si>
    <t>MWI/W/NS/041/2021</t>
  </si>
  <si>
    <t>MWI/W/NS/043/2021</t>
  </si>
  <si>
    <t>MWI/W/NS/044/2021</t>
  </si>
  <si>
    <t>MWI/W/NS/045/2021</t>
  </si>
  <si>
    <t>MWI/W/NS/046/2021</t>
  </si>
  <si>
    <t>MWI/W/NS/054/2021</t>
  </si>
  <si>
    <t>MWI/W/NS/058/2021</t>
  </si>
  <si>
    <t>MWI/W/NS/062/2021</t>
  </si>
  <si>
    <t>&gt;500M</t>
  </si>
  <si>
    <t>MWI/W/ICB/085/2021</t>
  </si>
  <si>
    <t>MWI/G/NCB/001/2021</t>
  </si>
  <si>
    <t>MWI/G/NCB/002/2021</t>
  </si>
  <si>
    <t>MWI/G/NS/003/2021</t>
  </si>
  <si>
    <t>MWI/G/NS/008/2021</t>
  </si>
  <si>
    <t>MWI/G/NS/009/2021</t>
  </si>
  <si>
    <t>MWI/G/NS/011/2021</t>
  </si>
  <si>
    <t>MWI/G/NS/012/2021</t>
  </si>
  <si>
    <t xml:space="preserve">Works and Infrastructure </t>
  </si>
  <si>
    <t>PROCUREMENT PLAN FOR WORKS ONGOING PROJECT</t>
  </si>
  <si>
    <t>Construction of Network of Roads within Soluyi Community in Kosofe L.G.A</t>
  </si>
  <si>
    <t>Construction of Additional Works in Phase I and Construction of Phase II of Network of Roads  (Anipole Crescent, Sosanya Street) with Soluyi in Kosofe Local Government Area</t>
  </si>
  <si>
    <t>Construction of Network of Strategic Roads in Ojokoro LCDA, Ifako - Ijaiye L.G.A - Phase 1</t>
  </si>
  <si>
    <t>Construction of Network of strategic Roads in Ojokoro LCDA, Ifako - Ijaiye L.G.A - Phase 2</t>
  </si>
  <si>
    <t>Construction of Ilaje Road with Jetty and Car Park, Bariga in Somolu L.G.A</t>
  </si>
  <si>
    <t>Construction of constituency Roads within the State</t>
  </si>
  <si>
    <t>Construction of Network of Roads in Ojodu LCDA in Ikeja  L.G.A</t>
  </si>
  <si>
    <t>Reconstruction/Dualization of Irede Road in Amuwo Odofin Local Government Area.</t>
  </si>
  <si>
    <t>Construction of Abule Ado in Awuwo Odofin  LGA (Phase III)</t>
  </si>
  <si>
    <t>Construction of Samuel Ekundayo/Toga Road in Badagry LGA</t>
  </si>
  <si>
    <t>Construction of Social Science Road Unilag Estate, Magodo.</t>
  </si>
  <si>
    <t>Emergency Repair Works on the Apapa - Oworonshoki Expressway (CH.17+500 to CH.16+000) Oshodi Bound Carriageway</t>
  </si>
  <si>
    <t xml:space="preserve">Construction of Remi Oyefiade Street </t>
  </si>
  <si>
    <t>Construction Of Adeyemi Thomas Street, Agbowa - Ikosi L.C.D.A in Epe L.G.A</t>
  </si>
  <si>
    <t>Reconstruction of Odunsi Road, Bariga</t>
  </si>
  <si>
    <t>Construction of College Road, Igando in Alimosho L.G.A</t>
  </si>
  <si>
    <t>Construction of Hospital/Ibafon/Kudaisi Streets</t>
  </si>
  <si>
    <t>Reconstruction of Otto Wharf Road</t>
  </si>
  <si>
    <t>Consruction of Bolaji Taylor/ Kayode Alabi Street</t>
  </si>
  <si>
    <t>Construction of Afromedia - Adaloko Road, Phase III in Ojo LGA</t>
  </si>
  <si>
    <t xml:space="preserve">Reconstruction of Roads (Royal Palm Drive, Acacia Drive and Mahogany Street) with Osborne Foreshore Estate Phase II, Ikoyi , Eti - Osa L.G.A </t>
  </si>
  <si>
    <t>Construction of Moradeun Alabi Cresent, Magodo Phase II off CMD road and Sectional rehabilitation of Adekunle banjo road (1750m2)</t>
  </si>
  <si>
    <t>Lagos Bus Reform Project: Development of Depot at Anthony</t>
  </si>
  <si>
    <t>Lagos Bus Reform Project: Development of Depot at Yaba</t>
  </si>
  <si>
    <t>Lagos Bus Reform Project: Development of Depot at Oshodi</t>
  </si>
  <si>
    <t xml:space="preserve">Lagos Bus Reform Project: Development of Depot at Oshodi, Yaba and Anthony (Tools and Equipment) </t>
  </si>
  <si>
    <t>Construction of Four Number Theatres at Ikeja, Epe, Badagry and Alimosho</t>
  </si>
  <si>
    <t>Dualization of Bisola Durosinmi Etti Drive/ Hakeem Dickson Road, Lekki Phase 1( including Additional Works) (Reviewed)</t>
  </si>
  <si>
    <t>Reconstruction of Oba Aladejobi Street/ Harnold Shodipo Crescent at Ikeja GRA Lagos</t>
  </si>
  <si>
    <t>Construction of Arowojobe Estate Link Bridge and Part of Approach Road at Mende Maryland</t>
  </si>
  <si>
    <t>Complection of Igbo- Nla Model College Road (Phase 2) Eredo, In Epe Local Government Area.</t>
  </si>
  <si>
    <t>Dualisation &amp; Improvement of Isheri Olofin - Iba -Ojo (LASU) Road,PHASE II Alimosho/ Ojo L.G.A</t>
  </si>
  <si>
    <t>Construction Of 4- Legged Pedestrian Bridges at identified locations within Lagos Metropolis</t>
  </si>
  <si>
    <t>Construction of Ajara Agelasho Poka/Erekiti Road In Badagry LGA</t>
  </si>
  <si>
    <t>Construction of Aradagun-Iworo-Ajido (Phase I) Bridge Only (Section 1) Badagry LGA</t>
  </si>
  <si>
    <t>Replacement of Failed Culvert at Aradagun - Iworo- Ajido (PHASE I) Bridge Only (Section 1) Badagry LGA</t>
  </si>
  <si>
    <t>Construction of Balogun/ Sunny/ Alade/ Alade/Adebisi/Adebosi/ Adeyanju network of roads in Epe L.G.A</t>
  </si>
  <si>
    <t>Construction of Access Road and Car park at Five- A- Side Centre,Ikoyi, Phase II (Access Road only) Eti-osa L.G.A</t>
  </si>
  <si>
    <t>Construction of unity /first avenue /ivoty road, Osapa West Eti-osa L.G.A</t>
  </si>
  <si>
    <t>Construction of Agbe Road Ifako- Ijaiye L.G.A</t>
  </si>
  <si>
    <t>Construction of Odogbolu street Ketu Kosofe L.G.A</t>
  </si>
  <si>
    <t>Construction of Adisa Balogun/Igboho Streets Agboyi - Ketu Kosofe L.G.A</t>
  </si>
  <si>
    <t>Construction of Rosanwo Street Surulere L.G.A</t>
  </si>
  <si>
    <t>Construction of Ogunsina Ogundele way Kosofe L.G.A</t>
  </si>
  <si>
    <t>Construction of Harvey /access road to grammar school Lagos Mainland L.G.A</t>
  </si>
  <si>
    <t>Construction of Afromedia - Adaloko Road, Phase I in Ojo LGA</t>
  </si>
  <si>
    <t>Construction of Leadforte Gate Avenue /Portion of Hon.Idowu Eletu/Ajelogo Street,Awoyaya Ibeju- Lekki L.G.A</t>
  </si>
  <si>
    <t>Construction of Bankole/ Shodimu Streets with multi-cell culvert Kosofe L.G.A</t>
  </si>
  <si>
    <t>Construction of BolajiOmupo Street Somolu L.G.A</t>
  </si>
  <si>
    <t xml:space="preserve">Construction of Access Roads (Okusanya Network of Roads) to the Dana Plane Crash Location (Phase II) Ifako Ijaiye L.G.A </t>
  </si>
  <si>
    <t>Construction of Link Bridge (Ikosi -Shangisha) Ikosi, ketu Kosofe L.G.A</t>
  </si>
  <si>
    <t>Grading of odufuwa Road  (Ogombo Village) Eti Osa L.G.A</t>
  </si>
  <si>
    <t>Grading of Bisi Aromasodun Street Eti Osa L.G.A</t>
  </si>
  <si>
    <t>Construction of Tijani/Adesegun Street Agege L.G.A</t>
  </si>
  <si>
    <t>Construction of Oshitelu Street Agege L.G.A</t>
  </si>
  <si>
    <t>Construction of Adedeji/ Omidiji / Omo Isreal/ Lomuwa/ Ogundare/ Oduroye Streets Alimosho L.G.A</t>
  </si>
  <si>
    <t>Construction of Old Otta Ibari Road Alimosho L.G.A</t>
  </si>
  <si>
    <t>Construction of Idowu Fashola/ Obashoro Streets Ipaja Alimosho L.G.A</t>
  </si>
  <si>
    <t>Construction of Karimu Laka &amp; Bamishile Streets Alimosho L.G.A</t>
  </si>
  <si>
    <t>Construction of Jimoh Ajao/ Arowojobe Streets Alimosho L.G.A</t>
  </si>
  <si>
    <t>Construction of Alhaji Alli Street / Eweje Close ( Access to ogba Magistrate Court) Ikeja L.G.A</t>
  </si>
  <si>
    <t>Construction of Road &amp; Car Park at Wapa Skill Acquisition Centre, Ojodu Kososfe L.G.A</t>
  </si>
  <si>
    <t>Reconstruction of Isashi Road Ojo L.G.A</t>
  </si>
  <si>
    <t>Construction of Oyataki/ Egbatedo Street Agege L.G.A</t>
  </si>
  <si>
    <t>Construction of Showonuola Street Agege L.G.A</t>
  </si>
  <si>
    <t>Construction of Efon Alaiye Street Alimosho L.G.A</t>
  </si>
  <si>
    <t>Reconstruction of Gaskiya College  Road/Sari- Iganmu Road Apapa L.G.A</t>
  </si>
  <si>
    <t>Upgrading of Roads within Apapa Central Business District, in Apapa LGA (Marine Road, Marine Road (2nd Segment), Bombay Crescent-Randle Road, Ibikunle Akintoye Street, Commercial Road and Burma Road) Phase III Apapa L.G.A</t>
  </si>
  <si>
    <t>Completion of Iyafin Access Road, Badagry L.G.A</t>
  </si>
  <si>
    <t>Construction of Dele Ogunbowale Street Eti osa L.G.A</t>
  </si>
  <si>
    <t>Construction of Oju-Emuren Street Ikorodu L.G.A</t>
  </si>
  <si>
    <t>Construction of Ajelogo Street Ibeju Lekki L.G.A</t>
  </si>
  <si>
    <t>Construction / Rehabilitation  of Akinde/Adetiba Road Ifako Ijaiye L.G.A</t>
  </si>
  <si>
    <t>Construction of Agunfoye Road, Igbogbo Phase I Ikorodu L.G.A</t>
  </si>
  <si>
    <t>Reconstruction of Mushin -Isolo Road Mushin L.G.A</t>
  </si>
  <si>
    <t>Completion of Ariyo (Mile 10) Ira-Muwo Bridge- Phase I Ojo L.G.A</t>
  </si>
  <si>
    <t>Construction of Ipaye - Mission- Isolo Road Mushin L.G.A</t>
  </si>
  <si>
    <t>Construction of Bale Shekoni Street/Rev. Ezekiel Close, by Chivita Avenue, Ajao Estate Oshodi Isolo L.G.A</t>
  </si>
  <si>
    <t>Construction of Immam Thanni Road Network, Ijeshatedo, Itire Ikate Surulere L.G.A</t>
  </si>
  <si>
    <t xml:space="preserve">Construction of Apata  Street , Oke - Ira, In Ikeja L.G.A </t>
  </si>
  <si>
    <t>Construction of Adekunle Kuye Street Surulere L.G.A</t>
  </si>
  <si>
    <t>Construction of Miyaki road Oworonshoki Kosofe L.G.A</t>
  </si>
  <si>
    <t>Construction of Oje Imiavian Street, Oregun, Ikeja</t>
  </si>
  <si>
    <t>Completion of Adekunle Deen/ Obasuah/ Ekunjimi/Omoniyi/ Raimi Ogunderu Streets Apapa L.G.A</t>
  </si>
  <si>
    <t>Construction of  Wilmer Crescent / Akpiri Street and Wilmer/ Osho Street with Bridge in Ajeromi Ifelodun LGA (Phase I) (Additional Works)</t>
  </si>
  <si>
    <t>Construction of jamiu Eletu Road &amp; Outfall in Ibeju-Lekki LGA</t>
  </si>
  <si>
    <t>Construction of Johnson  Umejei Close, Ajao Estate.L: 462m, W8m</t>
  </si>
  <si>
    <t>Rehabilitation/Construction of Amuwo Odofin L.G.A Length -11248m2</t>
  </si>
  <si>
    <t>Construction of Access  Road to Epe Dumpsite , Epe Local Govt. Area. Length-9476m2</t>
  </si>
  <si>
    <t>MWI/W/NS/089/2021</t>
  </si>
  <si>
    <t>MWI/W/NS/078/2021</t>
  </si>
  <si>
    <t>MWI/W/NS/081/2021</t>
  </si>
  <si>
    <t>MWI/W/NS/90/2021</t>
  </si>
  <si>
    <t>MWI/W/NS/088/2021</t>
  </si>
  <si>
    <t>MWI/W/NS/087/2021</t>
  </si>
  <si>
    <t>MWI/W/NS/086/2021</t>
  </si>
  <si>
    <t>MWI/W/NS/085/2021</t>
  </si>
  <si>
    <t>MWI/W/NS/084/2021</t>
  </si>
  <si>
    <t>MWI/W/NS/083/2021</t>
  </si>
  <si>
    <t>MWI/W/NS/082/2021</t>
  </si>
  <si>
    <t>MWI/W/NS/073/2021</t>
  </si>
  <si>
    <t>MWI/W/NS/070/2021</t>
  </si>
  <si>
    <t>MWI/W/ICB/068/2021</t>
  </si>
  <si>
    <t>ICB</t>
  </si>
  <si>
    <t xml:space="preserve">&gt;500M </t>
  </si>
  <si>
    <t>MWI/W/NS/065/2021</t>
  </si>
  <si>
    <t>MWI/W/NS/064/2021</t>
  </si>
  <si>
    <t>MWI/W/NCB/059/2021</t>
  </si>
  <si>
    <t>MWI/W/NS/056/2021</t>
  </si>
  <si>
    <t>MWI/W/NS/055/2021</t>
  </si>
  <si>
    <t>MWI/W/NS/053/2021</t>
  </si>
  <si>
    <t>MWI/W/NS/052/2021</t>
  </si>
  <si>
    <t>MWI/W/NS/051/2021</t>
  </si>
  <si>
    <t>MWI/W/NS/050/2021</t>
  </si>
  <si>
    <t>MWI/W/NS/049/2021</t>
  </si>
  <si>
    <t>MWI/W/NS/047/2021</t>
  </si>
  <si>
    <t>MWI/W/NS/042/2021</t>
  </si>
  <si>
    <t>MWI/W/NCB/040/2021</t>
  </si>
  <si>
    <t>MWI/W/NS/039/2021</t>
  </si>
  <si>
    <t>MWI/W/NS/031/2021</t>
  </si>
  <si>
    <t>MWI/W/NS/022/2021</t>
  </si>
  <si>
    <t>MWI/W/NS/019/2021</t>
  </si>
  <si>
    <t xml:space="preserve">&lt;500M </t>
  </si>
  <si>
    <t xml:space="preserve">Construction of Akilo Ogba Road </t>
  </si>
  <si>
    <t>MWI/W/NCB/087/2021</t>
  </si>
  <si>
    <t>Sholafun/Owode Streets</t>
  </si>
  <si>
    <t>Olisa Shobowale/Otunba Yemi Oshikoya</t>
  </si>
  <si>
    <t>Construction of Agric-Ori Okuta Road, Imota</t>
  </si>
  <si>
    <t>MWI/W/NCB/090/2021</t>
  </si>
  <si>
    <t>Eyita Ojokoro Road</t>
  </si>
  <si>
    <t>MWI/W/NCB/091/2021</t>
  </si>
  <si>
    <t>Laketu Road Lucky Fibre</t>
  </si>
  <si>
    <t>MWI/W/NCB/092/2021</t>
  </si>
  <si>
    <t>Imota by Pass road, Imota</t>
  </si>
  <si>
    <t>MWI/W/NCB/093/2021</t>
  </si>
  <si>
    <t>Irepodun Street</t>
  </si>
  <si>
    <t>Aladelola Street, Ikosi</t>
  </si>
  <si>
    <t>MWI/W/NCB/095/2021</t>
  </si>
  <si>
    <t>Omojuwa Estate ,Mile 12</t>
  </si>
  <si>
    <t>MWI/W/NCB/096/2021</t>
  </si>
  <si>
    <t>Irepodun Street,Mile 12</t>
  </si>
  <si>
    <t>Princess/Isale Gangan Street</t>
  </si>
  <si>
    <t>Iwaya Road</t>
  </si>
  <si>
    <t>MWI/W/NCB/099/2021</t>
  </si>
  <si>
    <t>Construction of Layi Oyekanmi Street</t>
  </si>
  <si>
    <t>Construction of Folami/Labinjo/Olaniyan Street</t>
  </si>
  <si>
    <t>Chief Adegoke/Blue Shield Road</t>
  </si>
  <si>
    <t>Prince Kosoko Elemijaye</t>
  </si>
  <si>
    <t>MWI/W/NCB/103/2021</t>
  </si>
  <si>
    <t>Baale-Raji off Raji fashola Road</t>
  </si>
  <si>
    <t>Beach/Baale Road off Etegbin Road</t>
  </si>
  <si>
    <t>&lt;10</t>
  </si>
  <si>
    <t>NCS</t>
  </si>
  <si>
    <t>MWI/W/ICB/004/2021</t>
  </si>
  <si>
    <t>MWI/W/ICB/006/2021</t>
  </si>
  <si>
    <t>MWI/W/ICB/010/2021</t>
  </si>
  <si>
    <t>MWI/W/NS/036/2021</t>
  </si>
  <si>
    <t>MWI/W/NS/038/2021</t>
  </si>
  <si>
    <t>MWI/W/ICB/067/2021</t>
  </si>
  <si>
    <t>MWI/W/NS/071/2021</t>
  </si>
  <si>
    <t>MWI/W/NS/072/2021</t>
  </si>
  <si>
    <t>MWI/W/NS/074/2021</t>
  </si>
  <si>
    <t>MWI/W/NS/018/2021</t>
  </si>
  <si>
    <t>MWI/W/NS/029/2021</t>
  </si>
  <si>
    <t>MWI/W/ICB/037/2021</t>
  </si>
  <si>
    <t>MWI/W/ICB/071/2021</t>
  </si>
  <si>
    <t>MWI/W/NS/075/2021</t>
  </si>
  <si>
    <t>MWI/W/NS/076/2021</t>
  </si>
  <si>
    <t>MWI/W/NS/077/2021</t>
  </si>
  <si>
    <t>MWI/W/NS/094/2021</t>
  </si>
  <si>
    <t>MWI/W/NS/097/2021</t>
  </si>
  <si>
    <t>MWI/W/NS/098/2021</t>
  </si>
  <si>
    <t>MWI/W/NS/100/2021</t>
  </si>
  <si>
    <t>MWI/W/NS/101/2021</t>
  </si>
  <si>
    <t>MWI/W/NS/102/2021</t>
  </si>
  <si>
    <t>MWI/W/NS/104/2021</t>
  </si>
  <si>
    <t>MWI/W/NS/105/2021</t>
  </si>
  <si>
    <t>BUDGET YEAR: 2020</t>
  </si>
  <si>
    <t>MWI/G-F/NS/010/2021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</si>
</sst>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09]d\-mmm\-yyyy;@"/>
  </numFmts>
  <fonts count="45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Cambria"/>
      <family val="1"/>
      <scheme val="major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6"/>
      <name val="Cambria"/>
      <family val="1"/>
      <scheme val="maj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name val="Cambria"/>
      <family val="1"/>
      <scheme val="maj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30" fillId="0" borderId="0" applyFont="0" applyFill="0" applyBorder="0" applyAlignment="0" applyProtection="0"/>
    <xf numFmtId="0" fontId="34" fillId="0" borderId="0"/>
  </cellStyleXfs>
  <cellXfs count="6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" fontId="1" fillId="2" borderId="16" xfId="0" applyNumberFormat="1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9" fillId="5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5" fontId="5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 wrapText="1"/>
    </xf>
    <xf numFmtId="4" fontId="1" fillId="2" borderId="20" xfId="1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165" fontId="7" fillId="3" borderId="24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5" fontId="1" fillId="2" borderId="2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2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1" fillId="2" borderId="9" xfId="0" applyFont="1" applyFill="1" applyBorder="1" applyAlignment="1">
      <alignment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/>
    <xf numFmtId="165" fontId="1" fillId="2" borderId="32" xfId="0" applyNumberFormat="1" applyFont="1" applyFill="1" applyBorder="1" applyAlignment="1">
      <alignment horizontal="center" vertical="center"/>
    </xf>
    <xf numFmtId="165" fontId="12" fillId="2" borderId="16" xfId="0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12" fillId="2" borderId="26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/>
    </xf>
    <xf numFmtId="165" fontId="1" fillId="2" borderId="41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3" fillId="0" borderId="0" xfId="0" applyFont="1"/>
    <xf numFmtId="4" fontId="13" fillId="0" borderId="0" xfId="0" applyNumberFormat="1" applyFont="1"/>
    <xf numFmtId="0" fontId="13" fillId="2" borderId="0" xfId="0" applyFont="1" applyFill="1"/>
    <xf numFmtId="0" fontId="7" fillId="2" borderId="0" xfId="0" applyFont="1" applyFill="1" applyAlignment="1"/>
    <xf numFmtId="4" fontId="7" fillId="2" borderId="0" xfId="0" applyNumberFormat="1" applyFont="1" applyFill="1"/>
    <xf numFmtId="0" fontId="7" fillId="2" borderId="0" xfId="0" applyFont="1" applyFill="1"/>
    <xf numFmtId="49" fontId="14" fillId="2" borderId="0" xfId="0" applyNumberFormat="1" applyFont="1" applyFill="1"/>
    <xf numFmtId="4" fontId="14" fillId="2" borderId="0" xfId="0" applyNumberFormat="1" applyFont="1" applyFill="1"/>
    <xf numFmtId="0" fontId="5" fillId="2" borderId="42" xfId="0" applyFont="1" applyFill="1" applyBorder="1" applyAlignment="1">
      <alignment horizontal="center" vertical="center" wrapText="1"/>
    </xf>
    <xf numFmtId="49" fontId="15" fillId="2" borderId="42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  <xf numFmtId="49" fontId="17" fillId="2" borderId="42" xfId="0" applyNumberFormat="1" applyFont="1" applyFill="1" applyBorder="1" applyAlignment="1" applyProtection="1">
      <protection locked="0"/>
    </xf>
    <xf numFmtId="4" fontId="17" fillId="2" borderId="42" xfId="0" applyNumberFormat="1" applyFont="1" applyFill="1" applyBorder="1" applyAlignment="1" applyProtection="1">
      <alignment horizontal="right"/>
      <protection locked="0"/>
    </xf>
    <xf numFmtId="49" fontId="17" fillId="2" borderId="42" xfId="0" applyNumberFormat="1" applyFont="1" applyFill="1" applyBorder="1" applyAlignment="1">
      <alignment horizontal="center" wrapText="1"/>
    </xf>
    <xf numFmtId="4" fontId="17" fillId="2" borderId="42" xfId="0" applyNumberFormat="1" applyFont="1" applyFill="1" applyBorder="1" applyAlignment="1" applyProtection="1">
      <protection locked="0"/>
    </xf>
    <xf numFmtId="0" fontId="19" fillId="2" borderId="42" xfId="0" applyNumberFormat="1" applyFont="1" applyFill="1" applyBorder="1" applyAlignment="1">
      <alignment horizontal="center" vertical="center" wrapText="1"/>
    </xf>
    <xf numFmtId="49" fontId="17" fillId="2" borderId="42" xfId="0" applyNumberFormat="1" applyFont="1" applyFill="1" applyBorder="1" applyAlignment="1" applyProtection="1">
      <alignment horizontal="center"/>
      <protection locked="0"/>
    </xf>
    <xf numFmtId="165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0" xfId="0" applyNumberFormat="1" applyFont="1" applyFill="1" applyBorder="1" applyAlignment="1" applyProtection="1">
      <protection locked="0"/>
    </xf>
    <xf numFmtId="0" fontId="9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0" fillId="0" borderId="36" xfId="0" applyFont="1" applyBorder="1"/>
    <xf numFmtId="0" fontId="0" fillId="0" borderId="0" xfId="0" applyFont="1" applyBorder="1"/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3" xfId="0" applyFont="1" applyBorder="1"/>
    <xf numFmtId="0" fontId="9" fillId="0" borderId="40" xfId="0" applyFont="1" applyBorder="1" applyAlignment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5" fontId="7" fillId="0" borderId="41" xfId="0" applyNumberFormat="1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wrapText="1"/>
    </xf>
    <xf numFmtId="1" fontId="25" fillId="0" borderId="0" xfId="0" applyNumberFormat="1" applyFont="1" applyAlignment="1">
      <alignment horizontal="center" wrapText="1"/>
    </xf>
    <xf numFmtId="4" fontId="25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3" fontId="26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left" vertical="top"/>
    </xf>
    <xf numFmtId="0" fontId="2" fillId="0" borderId="0" xfId="0" applyFont="1"/>
    <xf numFmtId="0" fontId="28" fillId="2" borderId="0" xfId="0" applyFont="1" applyFill="1"/>
    <xf numFmtId="0" fontId="28" fillId="0" borderId="0" xfId="0" applyFont="1"/>
    <xf numFmtId="0" fontId="13" fillId="2" borderId="0" xfId="0" applyFont="1" applyFill="1" applyAlignment="1">
      <alignment vertical="top"/>
    </xf>
    <xf numFmtId="0" fontId="13" fillId="2" borderId="0" xfId="0" applyFont="1" applyFill="1" applyBorder="1"/>
    <xf numFmtId="0" fontId="2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13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28" fillId="2" borderId="49" xfId="0" applyFont="1" applyFill="1" applyBorder="1"/>
    <xf numFmtId="0" fontId="28" fillId="2" borderId="32" xfId="0" applyFont="1" applyFill="1" applyBorder="1"/>
    <xf numFmtId="0" fontId="6" fillId="2" borderId="60" xfId="0" applyFont="1" applyFill="1" applyBorder="1" applyAlignment="1">
      <alignment horizontal="center"/>
    </xf>
    <xf numFmtId="0" fontId="28" fillId="2" borderId="33" xfId="0" applyFont="1" applyFill="1" applyBorder="1"/>
    <xf numFmtId="0" fontId="28" fillId="2" borderId="23" xfId="0" applyFont="1" applyFill="1" applyBorder="1"/>
    <xf numFmtId="0" fontId="6" fillId="2" borderId="3" xfId="0" applyFont="1" applyFill="1" applyBorder="1" applyAlignment="1">
      <alignment horizontal="center"/>
    </xf>
    <xf numFmtId="0" fontId="28" fillId="0" borderId="22" xfId="0" applyFont="1" applyBorder="1"/>
    <xf numFmtId="0" fontId="28" fillId="0" borderId="6" xfId="0" applyFont="1" applyBorder="1"/>
    <xf numFmtId="0" fontId="6" fillId="2" borderId="61" xfId="0" applyFont="1" applyFill="1" applyBorder="1" applyAlignment="1">
      <alignment horizontal="center"/>
    </xf>
    <xf numFmtId="0" fontId="28" fillId="0" borderId="8" xfId="0" applyFont="1" applyBorder="1"/>
    <xf numFmtId="0" fontId="28" fillId="0" borderId="9" xfId="0" applyFont="1" applyBorder="1"/>
    <xf numFmtId="0" fontId="28" fillId="0" borderId="49" xfId="0" applyFont="1" applyBorder="1"/>
    <xf numFmtId="0" fontId="28" fillId="0" borderId="32" xfId="0" applyFont="1" applyBorder="1"/>
    <xf numFmtId="0" fontId="28" fillId="0" borderId="33" xfId="0" applyFont="1" applyBorder="1"/>
    <xf numFmtId="0" fontId="28" fillId="0" borderId="23" xfId="0" applyFont="1" applyBorder="1"/>
    <xf numFmtId="0" fontId="13" fillId="2" borderId="49" xfId="0" applyFont="1" applyFill="1" applyBorder="1"/>
    <xf numFmtId="0" fontId="13" fillId="2" borderId="32" xfId="0" applyFont="1" applyFill="1" applyBorder="1"/>
    <xf numFmtId="0" fontId="13" fillId="2" borderId="33" xfId="0" applyFont="1" applyFill="1" applyBorder="1"/>
    <xf numFmtId="0" fontId="13" fillId="2" borderId="23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2" fillId="0" borderId="51" xfId="0" applyFont="1" applyBorder="1" applyAlignment="1">
      <alignment horizontal="center"/>
    </xf>
    <xf numFmtId="0" fontId="2" fillId="0" borderId="57" xfId="0" applyFont="1" applyBorder="1"/>
    <xf numFmtId="0" fontId="28" fillId="2" borderId="63" xfId="0" applyFont="1" applyFill="1" applyBorder="1"/>
    <xf numFmtId="0" fontId="28" fillId="0" borderId="62" xfId="0" applyFont="1" applyBorder="1"/>
    <xf numFmtId="0" fontId="28" fillId="0" borderId="63" xfId="0" applyFont="1" applyBorder="1"/>
    <xf numFmtId="0" fontId="13" fillId="2" borderId="63" xfId="0" applyFont="1" applyFill="1" applyBorder="1"/>
    <xf numFmtId="0" fontId="13" fillId="2" borderId="62" xfId="0" applyFont="1" applyFill="1" applyBorder="1"/>
    <xf numFmtId="0" fontId="1" fillId="2" borderId="9" xfId="0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" fontId="1" fillId="2" borderId="25" xfId="1" applyNumberFormat="1" applyFont="1" applyFill="1" applyBorder="1" applyAlignment="1">
      <alignment horizontal="center" vertical="center" wrapText="1"/>
    </xf>
    <xf numFmtId="165" fontId="1" fillId="2" borderId="48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4" fontId="1" fillId="2" borderId="32" xfId="1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3" fontId="33" fillId="2" borderId="6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4" fontId="3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vertical="top"/>
    </xf>
    <xf numFmtId="4" fontId="28" fillId="2" borderId="32" xfId="0" applyNumberFormat="1" applyFont="1" applyFill="1" applyBorder="1"/>
    <xf numFmtId="4" fontId="28" fillId="0" borderId="9" xfId="0" applyNumberFormat="1" applyFont="1" applyBorder="1"/>
    <xf numFmtId="4" fontId="28" fillId="0" borderId="32" xfId="0" applyNumberFormat="1" applyFont="1" applyBorder="1"/>
    <xf numFmtId="4" fontId="28" fillId="0" borderId="22" xfId="0" applyNumberFormat="1" applyFont="1" applyBorder="1"/>
    <xf numFmtId="4" fontId="28" fillId="0" borderId="6" xfId="0" applyNumberFormat="1" applyFont="1" applyBorder="1"/>
    <xf numFmtId="4" fontId="13" fillId="2" borderId="32" xfId="0" applyNumberFormat="1" applyFont="1" applyFill="1" applyBorder="1"/>
    <xf numFmtId="165" fontId="12" fillId="2" borderId="20" xfId="0" applyNumberFormat="1" applyFont="1" applyFill="1" applyBorder="1" applyAlignment="1">
      <alignment horizontal="center" vertical="center"/>
    </xf>
    <xf numFmtId="4" fontId="10" fillId="2" borderId="20" xfId="0" applyNumberFormat="1" applyFont="1" applyFill="1" applyBorder="1" applyAlignment="1">
      <alignment horizontal="center" vertical="center"/>
    </xf>
    <xf numFmtId="165" fontId="12" fillId="2" borderId="29" xfId="0" applyNumberFormat="1" applyFont="1" applyFill="1" applyBorder="1" applyAlignment="1">
      <alignment horizontal="center" vertical="center"/>
    </xf>
    <xf numFmtId="165" fontId="12" fillId="2" borderId="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vertical="top"/>
    </xf>
    <xf numFmtId="0" fontId="13" fillId="2" borderId="20" xfId="0" applyFont="1" applyFill="1" applyBorder="1"/>
    <xf numFmtId="3" fontId="32" fillId="2" borderId="49" xfId="0" applyNumberFormat="1" applyFont="1" applyFill="1" applyBorder="1" applyAlignment="1">
      <alignment vertical="top"/>
    </xf>
    <xf numFmtId="3" fontId="13" fillId="2" borderId="32" xfId="0" applyNumberFormat="1" applyFont="1" applyFill="1" applyBorder="1" applyAlignment="1">
      <alignment vertical="top"/>
    </xf>
    <xf numFmtId="3" fontId="13" fillId="2" borderId="31" xfId="0" applyNumberFormat="1" applyFont="1" applyFill="1" applyBorder="1" applyAlignment="1">
      <alignment vertical="top"/>
    </xf>
    <xf numFmtId="3" fontId="13" fillId="2" borderId="26" xfId="0" applyNumberFormat="1" applyFont="1" applyFill="1" applyBorder="1" applyAlignment="1">
      <alignment vertical="top"/>
    </xf>
    <xf numFmtId="0" fontId="13" fillId="2" borderId="10" xfId="0" applyFont="1" applyFill="1" applyBorder="1"/>
    <xf numFmtId="49" fontId="17" fillId="2" borderId="23" xfId="0" applyNumberFormat="1" applyFont="1" applyFill="1" applyBorder="1" applyAlignment="1" applyProtection="1">
      <protection locked="0"/>
    </xf>
    <xf numFmtId="49" fontId="17" fillId="2" borderId="32" xfId="0" applyNumberFormat="1" applyFont="1" applyFill="1" applyBorder="1" applyAlignment="1" applyProtection="1">
      <protection locked="0"/>
    </xf>
    <xf numFmtId="4" fontId="38" fillId="2" borderId="32" xfId="0" applyNumberFormat="1" applyFont="1" applyFill="1" applyBorder="1" applyAlignment="1" applyProtection="1">
      <alignment horizontal="center" vertical="center"/>
      <protection locked="0"/>
    </xf>
    <xf numFmtId="4" fontId="38" fillId="2" borderId="42" xfId="0" applyNumberFormat="1" applyFont="1" applyFill="1" applyBorder="1" applyAlignment="1" applyProtection="1">
      <alignment horizontal="center" vertical="center"/>
      <protection locked="0"/>
    </xf>
    <xf numFmtId="4" fontId="39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56" xfId="0" applyNumberFormat="1" applyFont="1" applyFill="1" applyBorder="1" applyAlignment="1" applyProtection="1">
      <alignment horizontal="center" vertical="center"/>
      <protection locked="0"/>
    </xf>
    <xf numFmtId="4" fontId="39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42" xfId="0" applyNumberFormat="1" applyFont="1" applyFill="1" applyBorder="1" applyAlignment="1" applyProtection="1">
      <alignment horizontal="center" vertical="center"/>
      <protection locked="0"/>
    </xf>
    <xf numFmtId="4" fontId="38" fillId="2" borderId="9" xfId="0" applyNumberFormat="1" applyFont="1" applyFill="1" applyBorder="1" applyAlignment="1" applyProtection="1">
      <alignment horizontal="center" vertical="center"/>
      <protection locked="0"/>
    </xf>
    <xf numFmtId="4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39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26" xfId="0" applyNumberFormat="1" applyFont="1" applyBorder="1"/>
    <xf numFmtId="0" fontId="28" fillId="0" borderId="10" xfId="0" applyFont="1" applyBorder="1"/>
    <xf numFmtId="4" fontId="38" fillId="2" borderId="54" xfId="0" applyNumberFormat="1" applyFont="1" applyFill="1" applyBorder="1" applyAlignment="1" applyProtection="1">
      <alignment horizontal="center" vertical="center"/>
      <protection locked="0"/>
    </xf>
    <xf numFmtId="3" fontId="27" fillId="2" borderId="58" xfId="0" applyNumberFormat="1" applyFont="1" applyFill="1" applyBorder="1" applyAlignment="1">
      <alignment horizontal="left" vertical="top" wrapText="1"/>
    </xf>
    <xf numFmtId="4" fontId="27" fillId="2" borderId="30" xfId="0" applyNumberFormat="1" applyFont="1" applyFill="1" applyBorder="1" applyAlignment="1">
      <alignment horizontal="left" vertical="top" wrapText="1"/>
    </xf>
    <xf numFmtId="1" fontId="27" fillId="2" borderId="30" xfId="0" applyNumberFormat="1" applyFont="1" applyFill="1" applyBorder="1" applyAlignment="1">
      <alignment horizontal="left" vertical="top" wrapText="1"/>
    </xf>
    <xf numFmtId="4" fontId="27" fillId="2" borderId="67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" fontId="1" fillId="2" borderId="30" xfId="0" applyNumberFormat="1" applyFont="1" applyFill="1" applyBorder="1" applyAlignment="1">
      <alignment horizontal="center" vertical="center" wrapText="1"/>
    </xf>
    <xf numFmtId="165" fontId="7" fillId="3" borderId="30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49" fontId="6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  <protection locked="0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66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 applyProtection="1">
      <alignment horizontal="center" vertical="center"/>
      <protection locked="0"/>
    </xf>
    <xf numFmtId="4" fontId="29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6" xfId="0" applyNumberFormat="1" applyFont="1" applyFill="1" applyBorder="1" applyAlignment="1" applyProtection="1">
      <alignment horizontal="center" vertical="center" wrapText="1"/>
      <protection locked="0"/>
    </xf>
    <xf numFmtId="4" fontId="44" fillId="2" borderId="52" xfId="0" applyNumberFormat="1" applyFont="1" applyFill="1" applyBorder="1" applyAlignment="1" applyProtection="1">
      <alignment horizontal="center" vertical="center"/>
      <protection locked="0"/>
    </xf>
    <xf numFmtId="4" fontId="29" fillId="2" borderId="66" xfId="0" applyNumberFormat="1" applyFont="1" applyFill="1" applyBorder="1" applyAlignment="1" applyProtection="1">
      <alignment horizontal="center" vertical="center"/>
      <protection locked="0"/>
    </xf>
    <xf numFmtId="4" fontId="39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39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left" wrapText="1"/>
    </xf>
    <xf numFmtId="3" fontId="36" fillId="2" borderId="64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33" xfId="0" applyNumberFormat="1" applyFont="1" applyFill="1" applyBorder="1" applyAlignment="1">
      <alignment horizontal="center" vertical="center" wrapText="1"/>
    </xf>
    <xf numFmtId="3" fontId="36" fillId="2" borderId="49" xfId="0" applyNumberFormat="1" applyFont="1" applyFill="1" applyBorder="1" applyAlignment="1">
      <alignment horizontal="center" vertical="center" wrapText="1"/>
    </xf>
    <xf numFmtId="49" fontId="3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39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3" xfId="0" applyNumberFormat="1" applyFont="1" applyFill="1" applyBorder="1" applyAlignment="1" applyProtection="1">
      <alignment horizontal="center" vertical="center"/>
      <protection locked="0"/>
    </xf>
    <xf numFmtId="49" fontId="38" fillId="2" borderId="32" xfId="0" applyNumberFormat="1" applyFont="1" applyFill="1" applyBorder="1" applyAlignment="1" applyProtection="1">
      <alignment horizontal="center" vertical="center"/>
      <protection locked="0"/>
    </xf>
    <xf numFmtId="3" fontId="31" fillId="2" borderId="33" xfId="0" applyNumberFormat="1" applyFont="1" applyFill="1" applyBorder="1" applyAlignment="1">
      <alignment horizontal="center" vertical="center" wrapText="1"/>
    </xf>
    <xf numFmtId="3" fontId="31" fillId="2" borderId="35" xfId="0" applyNumberFormat="1" applyFont="1" applyFill="1" applyBorder="1" applyAlignment="1">
      <alignment horizontal="center" vertical="center" wrapText="1"/>
    </xf>
    <xf numFmtId="4" fontId="38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55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55" xfId="0" applyNumberFormat="1" applyFont="1" applyFill="1" applyBorder="1" applyAlignment="1">
      <alignment horizontal="center" vertical="center" wrapText="1"/>
    </xf>
    <xf numFmtId="49" fontId="31" fillId="2" borderId="33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3" fontId="36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3" xfId="0" applyNumberFormat="1" applyFont="1" applyFill="1" applyBorder="1" applyAlignment="1">
      <alignment horizontal="center" vertical="center" wrapText="1"/>
    </xf>
    <xf numFmtId="49" fontId="38" fillId="2" borderId="32" xfId="0" applyNumberFormat="1" applyFont="1" applyFill="1" applyBorder="1" applyAlignment="1">
      <alignment horizontal="center" vertical="center" wrapText="1"/>
    </xf>
    <xf numFmtId="3" fontId="38" fillId="2" borderId="23" xfId="0" applyNumberFormat="1" applyFont="1" applyFill="1" applyBorder="1" applyAlignment="1" applyProtection="1">
      <alignment horizontal="center" vertical="center"/>
      <protection locked="0"/>
    </xf>
    <xf numFmtId="3" fontId="38" fillId="2" borderId="32" xfId="0" applyNumberFormat="1" applyFont="1" applyFill="1" applyBorder="1" applyAlignment="1" applyProtection="1">
      <alignment horizontal="center" vertical="center"/>
      <protection locked="0"/>
    </xf>
    <xf numFmtId="3" fontId="38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38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41" xfId="0" applyNumberFormat="1" applyFont="1" applyFill="1" applyBorder="1" applyAlignment="1" applyProtection="1">
      <alignment horizontal="center" vertical="center"/>
      <protection locked="0"/>
    </xf>
    <xf numFmtId="4" fontId="38" fillId="2" borderId="54" xfId="0" applyNumberFormat="1" applyFont="1" applyFill="1" applyBorder="1" applyAlignment="1" applyProtection="1">
      <alignment horizontal="center" vertical="center"/>
      <protection locked="0"/>
    </xf>
    <xf numFmtId="4" fontId="27" fillId="2" borderId="23" xfId="0" applyNumberFormat="1" applyFont="1" applyFill="1" applyBorder="1" applyAlignment="1" applyProtection="1">
      <alignment horizontal="center" vertical="center"/>
      <protection locked="0"/>
    </xf>
    <xf numFmtId="4" fontId="39" fillId="2" borderId="20" xfId="0" applyNumberFormat="1" applyFont="1" applyFill="1" applyBorder="1" applyAlignment="1" applyProtection="1">
      <alignment horizontal="center" vertical="center"/>
      <protection locked="0"/>
    </xf>
    <xf numFmtId="4" fontId="38" fillId="2" borderId="41" xfId="0" applyNumberFormat="1" applyFont="1" applyFill="1" applyBorder="1" applyAlignment="1" applyProtection="1">
      <alignment horizontal="center" vertical="center" wrapText="1"/>
      <protection locked="0"/>
    </xf>
    <xf numFmtId="4" fontId="3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38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39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39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43" fillId="0" borderId="1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21" fillId="0" borderId="46" xfId="0" applyFont="1" applyBorder="1" applyAlignment="1"/>
    <xf numFmtId="0" fontId="9" fillId="0" borderId="5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23" xfId="0" applyNumberFormat="1" applyFont="1" applyFill="1" applyBorder="1" applyAlignment="1" applyProtection="1">
      <alignment horizontal="center"/>
      <protection locked="0"/>
    </xf>
    <xf numFmtId="49" fontId="17" fillId="2" borderId="32" xfId="0" applyNumberFormat="1" applyFont="1" applyFill="1" applyBorder="1" applyAlignment="1" applyProtection="1">
      <alignment horizontal="center"/>
      <protection locked="0"/>
    </xf>
    <xf numFmtId="4" fontId="17" fillId="2" borderId="23" xfId="0" applyNumberFormat="1" applyFont="1" applyFill="1" applyBorder="1" applyAlignment="1" applyProtection="1">
      <alignment horizontal="center"/>
      <protection locked="0"/>
    </xf>
    <xf numFmtId="4" fontId="17" fillId="2" borderId="32" xfId="0" applyNumberFormat="1" applyFont="1" applyFill="1" applyBorder="1" applyAlignment="1" applyProtection="1">
      <alignment horizontal="center"/>
      <protection locked="0"/>
    </xf>
    <xf numFmtId="0" fontId="3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2" fillId="2" borderId="0" xfId="0" applyFont="1" applyFill="1" applyAlignment="1"/>
    <xf numFmtId="0" fontId="7" fillId="2" borderId="0" xfId="0" applyFont="1" applyFill="1" applyAlignment="1"/>
    <xf numFmtId="49" fontId="15" fillId="2" borderId="42" xfId="0" applyNumberFormat="1" applyFont="1" applyFill="1" applyBorder="1" applyAlignment="1">
      <alignment horizontal="center" vertical="center" wrapText="1"/>
    </xf>
    <xf numFmtId="49" fontId="1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2" xfId="0" applyNumberFormat="1" applyFont="1" applyFill="1" applyBorder="1" applyAlignment="1">
      <alignment horizontal="center" vertical="center" wrapText="1"/>
    </xf>
    <xf numFmtId="49" fontId="15" fillId="2" borderId="43" xfId="0" applyNumberFormat="1" applyFont="1" applyFill="1" applyBorder="1" applyAlignment="1">
      <alignment horizontal="center" vertical="center" wrapText="1"/>
    </xf>
    <xf numFmtId="49" fontId="15" fillId="2" borderId="44" xfId="0" applyNumberFormat="1" applyFont="1" applyFill="1" applyBorder="1" applyAlignment="1">
      <alignment horizontal="center" vertical="center" wrapText="1"/>
    </xf>
    <xf numFmtId="49" fontId="18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3" xfId="0" applyNumberFormat="1" applyFont="1" applyFill="1" applyBorder="1" applyAlignment="1">
      <alignment horizontal="center"/>
    </xf>
    <xf numFmtId="0" fontId="16" fillId="2" borderId="32" xfId="0" applyNumberFormat="1" applyFont="1" applyFill="1" applyBorder="1" applyAlignment="1">
      <alignment horizontal="center"/>
    </xf>
    <xf numFmtId="49" fontId="18" fillId="2" borderId="23" xfId="0" applyNumberFormat="1" applyFont="1" applyFill="1" applyBorder="1" applyAlignment="1" applyProtection="1">
      <alignment horizontal="center" vertical="center"/>
      <protection locked="0"/>
    </xf>
    <xf numFmtId="49" fontId="18" fillId="2" borderId="32" xfId="0" applyNumberFormat="1" applyFont="1" applyFill="1" applyBorder="1" applyAlignment="1" applyProtection="1">
      <alignment horizontal="center" vertical="center"/>
      <protection locked="0"/>
    </xf>
    <xf numFmtId="49" fontId="42" fillId="2" borderId="23" xfId="0" applyNumberFormat="1" applyFont="1" applyFill="1" applyBorder="1" applyAlignment="1" applyProtection="1">
      <alignment horizontal="center" vertical="center"/>
      <protection locked="0"/>
    </xf>
    <xf numFmtId="4" fontId="18" fillId="2" borderId="23" xfId="0" applyNumberFormat="1" applyFont="1" applyFill="1" applyBorder="1" applyAlignment="1" applyProtection="1">
      <alignment horizontal="center" vertical="center"/>
      <protection locked="0"/>
    </xf>
    <xf numFmtId="4" fontId="18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/>
    </xf>
    <xf numFmtId="4" fontId="1" fillId="2" borderId="20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25" xfId="0" applyNumberFormat="1" applyFont="1" applyFill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4" fontId="40" fillId="2" borderId="23" xfId="0" applyNumberFormat="1" applyFont="1" applyFill="1" applyBorder="1" applyAlignment="1">
      <alignment horizontal="center" vertical="center"/>
    </xf>
    <xf numFmtId="165" fontId="1" fillId="2" borderId="25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65" fontId="1" fillId="2" borderId="40" xfId="0" applyNumberFormat="1" applyFont="1" applyFill="1" applyBorder="1" applyAlignment="1">
      <alignment horizontal="center" vertical="center"/>
    </xf>
    <xf numFmtId="165" fontId="1" fillId="2" borderId="28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4" fontId="1" fillId="2" borderId="16" xfId="0" applyNumberFormat="1" applyFont="1" applyFill="1" applyBorder="1" applyAlignment="1">
      <alignment horizontal="center" vertical="center"/>
    </xf>
    <xf numFmtId="4" fontId="7" fillId="3" borderId="25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4" fontId="7" fillId="2" borderId="16" xfId="1" applyNumberFormat="1" applyFont="1" applyFill="1" applyBorder="1" applyAlignment="1">
      <alignment horizontal="center" vertical="center" wrapText="1"/>
    </xf>
    <xf numFmtId="4" fontId="7" fillId="2" borderId="20" xfId="1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left" vertical="center" wrapText="1"/>
    </xf>
    <xf numFmtId="4" fontId="33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4" fontId="32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165" fontId="1" fillId="2" borderId="27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80" zoomScaleNormal="80" workbookViewId="0">
      <selection activeCell="G24" sqref="G24"/>
    </sheetView>
  </sheetViews>
  <sheetFormatPr defaultColWidth="9.109375" defaultRowHeight="18"/>
  <cols>
    <col min="1" max="1" width="12.33203125" style="154" customWidth="1"/>
    <col min="2" max="2" width="39.5546875" style="86" customWidth="1"/>
    <col min="3" max="3" width="30.5546875" style="86" customWidth="1"/>
    <col min="4" max="4" width="21.33203125" style="86" customWidth="1"/>
    <col min="5" max="5" width="16.33203125" style="86" customWidth="1"/>
    <col min="6" max="6" width="13.5546875" style="86" customWidth="1"/>
    <col min="7" max="7" width="16.5546875" style="86" customWidth="1"/>
    <col min="8" max="8" width="16" style="86" customWidth="1"/>
    <col min="9" max="9" width="15.5546875" style="86" customWidth="1"/>
    <col min="10" max="10" width="14.5546875" style="86" customWidth="1"/>
    <col min="11" max="11" width="17.33203125" style="86" customWidth="1"/>
    <col min="12" max="12" width="14.33203125" style="86" customWidth="1"/>
    <col min="13" max="13" width="15.5546875" style="86" customWidth="1"/>
    <col min="14" max="14" width="16.44140625" style="86" customWidth="1"/>
    <col min="15" max="15" width="16.33203125" style="86" customWidth="1"/>
    <col min="16" max="16" width="16" style="86" customWidth="1"/>
    <col min="17" max="17" width="16.6640625" style="86" customWidth="1"/>
    <col min="18" max="18" width="20.5546875" style="86" customWidth="1"/>
    <col min="19" max="16384" width="9.109375" style="86"/>
  </cols>
  <sheetData>
    <row r="1" spans="1:18">
      <c r="A1" s="154">
        <f ca="1">A1:P24</f>
        <v>0</v>
      </c>
    </row>
    <row r="2" spans="1:18"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8">
      <c r="B3" s="304" t="s">
        <v>1</v>
      </c>
      <c r="C3" s="305"/>
      <c r="D3" s="155"/>
      <c r="E3" s="155"/>
    </row>
    <row r="4" spans="1:18">
      <c r="B4" s="306" t="s">
        <v>186</v>
      </c>
      <c r="C4" s="306"/>
      <c r="D4" s="156"/>
      <c r="E4" s="156"/>
    </row>
    <row r="5" spans="1:18" ht="0.75" customHeight="1">
      <c r="C5" s="157"/>
      <c r="D5" s="157"/>
      <c r="E5" s="157"/>
    </row>
    <row r="6" spans="1:18" hidden="1"/>
    <row r="7" spans="1:18" ht="18.600000000000001" thickBot="1"/>
    <row r="8" spans="1:18" s="149" customFormat="1" ht="61.5" customHeight="1" thickBot="1">
      <c r="A8" s="158" t="s">
        <v>2</v>
      </c>
      <c r="B8" s="159" t="s">
        <v>3</v>
      </c>
      <c r="C8" s="160" t="s">
        <v>4</v>
      </c>
      <c r="D8" s="160" t="s">
        <v>5</v>
      </c>
      <c r="E8" s="160" t="s">
        <v>6</v>
      </c>
      <c r="F8" s="161" t="s">
        <v>7</v>
      </c>
      <c r="G8" s="162" t="s">
        <v>8</v>
      </c>
      <c r="H8" s="162" t="s">
        <v>9</v>
      </c>
      <c r="I8" s="162" t="s">
        <v>10</v>
      </c>
      <c r="J8" s="162" t="s">
        <v>11</v>
      </c>
      <c r="K8" s="162" t="s">
        <v>12</v>
      </c>
      <c r="L8" s="162" t="s">
        <v>13</v>
      </c>
      <c r="M8" s="162" t="s">
        <v>14</v>
      </c>
      <c r="N8" s="162" t="s">
        <v>15</v>
      </c>
      <c r="O8" s="185" t="s">
        <v>16</v>
      </c>
      <c r="P8" s="161" t="s">
        <v>17</v>
      </c>
      <c r="Q8" s="185" t="s">
        <v>18</v>
      </c>
      <c r="R8" s="186" t="s">
        <v>19</v>
      </c>
    </row>
    <row r="9" spans="1:18" s="150" customFormat="1" ht="30" customHeight="1">
      <c r="A9" s="307">
        <v>1</v>
      </c>
      <c r="B9" s="313" t="s">
        <v>20</v>
      </c>
      <c r="C9" s="309" t="s">
        <v>187</v>
      </c>
      <c r="D9" s="328" t="s">
        <v>188</v>
      </c>
      <c r="E9" s="163" t="s">
        <v>21</v>
      </c>
      <c r="F9" s="164"/>
      <c r="G9" s="165"/>
      <c r="H9" s="237">
        <v>1054221.3400000001</v>
      </c>
      <c r="I9" s="237"/>
      <c r="J9" s="165"/>
      <c r="K9" s="237">
        <v>1054221.3400000001</v>
      </c>
      <c r="L9" s="165"/>
      <c r="M9" s="237"/>
      <c r="N9" s="237">
        <v>1054221.3400000001</v>
      </c>
      <c r="O9" s="165"/>
      <c r="P9" s="165"/>
      <c r="Q9" s="237">
        <v>1054221.3400000001</v>
      </c>
      <c r="R9" s="336" t="s">
        <v>188</v>
      </c>
    </row>
    <row r="10" spans="1:18" s="150" customFormat="1" ht="30" customHeight="1" thickBot="1">
      <c r="A10" s="308"/>
      <c r="B10" s="314"/>
      <c r="C10" s="310"/>
      <c r="D10" s="329"/>
      <c r="E10" s="166" t="s">
        <v>22</v>
      </c>
      <c r="F10" s="167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87"/>
      <c r="R10" s="337"/>
    </row>
    <row r="11" spans="1:18" s="151" customFormat="1" ht="30" customHeight="1">
      <c r="A11" s="295">
        <v>2</v>
      </c>
      <c r="B11" s="315" t="s">
        <v>376</v>
      </c>
      <c r="C11" s="309" t="s">
        <v>189</v>
      </c>
      <c r="D11" s="328" t="s">
        <v>375</v>
      </c>
      <c r="E11" s="169" t="s">
        <v>21</v>
      </c>
      <c r="F11" s="240">
        <f>D11/12</f>
        <v>838248.26750000007</v>
      </c>
      <c r="G11" s="241">
        <v>838248.27</v>
      </c>
      <c r="H11" s="241">
        <v>838248.27</v>
      </c>
      <c r="I11" s="241">
        <v>838248.27</v>
      </c>
      <c r="J11" s="241">
        <v>838248.27</v>
      </c>
      <c r="K11" s="241">
        <v>838248.27</v>
      </c>
      <c r="L11" s="241">
        <v>838248.27</v>
      </c>
      <c r="M11" s="241">
        <v>838248.27</v>
      </c>
      <c r="N11" s="241">
        <v>838248.27</v>
      </c>
      <c r="O11" s="241">
        <v>838248.27</v>
      </c>
      <c r="P11" s="241">
        <v>838248.27</v>
      </c>
      <c r="Q11" s="266">
        <v>838248.27</v>
      </c>
      <c r="R11" s="341">
        <f>SUM(F11:Q11)</f>
        <v>10058979.237499997</v>
      </c>
    </row>
    <row r="12" spans="1:18" s="151" customFormat="1" ht="30" customHeight="1" thickBot="1">
      <c r="A12" s="296"/>
      <c r="B12" s="316"/>
      <c r="C12" s="310"/>
      <c r="D12" s="329"/>
      <c r="E12" s="172" t="s">
        <v>22</v>
      </c>
      <c r="F12" s="173"/>
      <c r="G12" s="174"/>
      <c r="H12" s="174"/>
      <c r="I12" s="174"/>
      <c r="J12" s="174"/>
      <c r="K12" s="238"/>
      <c r="L12" s="174"/>
      <c r="M12" s="174"/>
      <c r="N12" s="174"/>
      <c r="O12" s="174"/>
      <c r="P12" s="174"/>
      <c r="Q12" s="267"/>
      <c r="R12" s="342"/>
    </row>
    <row r="13" spans="1:18" s="151" customFormat="1" ht="30" customHeight="1">
      <c r="A13" s="295">
        <v>3</v>
      </c>
      <c r="B13" s="317" t="s">
        <v>377</v>
      </c>
      <c r="C13" s="309" t="s">
        <v>190</v>
      </c>
      <c r="D13" s="330">
        <v>22490054.760000002</v>
      </c>
      <c r="E13" s="163" t="s">
        <v>21</v>
      </c>
      <c r="F13" s="175"/>
      <c r="G13" s="176"/>
      <c r="H13" s="239">
        <v>5622513.6900000004</v>
      </c>
      <c r="I13" s="176"/>
      <c r="J13" s="176"/>
      <c r="K13" s="239">
        <v>5622513.6900000004</v>
      </c>
      <c r="L13" s="176"/>
      <c r="M13" s="176"/>
      <c r="N13" s="239">
        <v>5622513.6900000004</v>
      </c>
      <c r="O13" s="176"/>
      <c r="P13" s="176"/>
      <c r="Q13" s="239">
        <v>5622513.6900000004</v>
      </c>
      <c r="R13" s="330">
        <v>22490054.760000002</v>
      </c>
    </row>
    <row r="14" spans="1:18" s="151" customFormat="1" ht="30" customHeight="1" thickBot="1">
      <c r="A14" s="296"/>
      <c r="B14" s="318"/>
      <c r="C14" s="310"/>
      <c r="D14" s="331"/>
      <c r="E14" s="166" t="s">
        <v>22</v>
      </c>
      <c r="F14" s="177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89"/>
      <c r="R14" s="331"/>
    </row>
    <row r="15" spans="1:18" s="151" customFormat="1" ht="30" customHeight="1">
      <c r="A15" s="295">
        <v>4</v>
      </c>
      <c r="B15" s="315" t="s">
        <v>23</v>
      </c>
      <c r="C15" s="309" t="s">
        <v>191</v>
      </c>
      <c r="D15" s="332" t="s">
        <v>192</v>
      </c>
      <c r="E15" s="169" t="s">
        <v>21</v>
      </c>
      <c r="F15" s="170"/>
      <c r="G15" s="171"/>
      <c r="H15" s="241">
        <v>1066608</v>
      </c>
      <c r="I15" s="171"/>
      <c r="J15" s="171"/>
      <c r="K15" s="241">
        <v>1066608</v>
      </c>
      <c r="L15" s="171"/>
      <c r="M15" s="171"/>
      <c r="N15" s="241">
        <v>1066608</v>
      </c>
      <c r="O15" s="171"/>
      <c r="P15" s="171"/>
      <c r="Q15" s="241">
        <v>1066608</v>
      </c>
      <c r="R15" s="330" t="s">
        <v>192</v>
      </c>
    </row>
    <row r="16" spans="1:18" s="151" customFormat="1" ht="30" customHeight="1" thickBot="1">
      <c r="A16" s="296"/>
      <c r="B16" s="316"/>
      <c r="C16" s="310"/>
      <c r="D16" s="333"/>
      <c r="E16" s="172" t="s">
        <v>22</v>
      </c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89"/>
      <c r="R16" s="338"/>
    </row>
    <row r="17" spans="1:18" s="151" customFormat="1" ht="30" customHeight="1">
      <c r="A17" s="295">
        <v>5</v>
      </c>
      <c r="B17" s="319" t="s">
        <v>24</v>
      </c>
      <c r="C17" s="309" t="s">
        <v>193</v>
      </c>
      <c r="D17" s="332" t="s">
        <v>194</v>
      </c>
      <c r="E17" s="163" t="s">
        <v>21</v>
      </c>
      <c r="F17" s="240"/>
      <c r="G17" s="171"/>
      <c r="H17" s="241">
        <v>903290.91</v>
      </c>
      <c r="I17" s="171"/>
      <c r="J17" s="171"/>
      <c r="K17" s="241">
        <v>903290.91</v>
      </c>
      <c r="L17" s="171"/>
      <c r="M17" s="171"/>
      <c r="N17" s="241">
        <v>903290.91</v>
      </c>
      <c r="O17" s="171"/>
      <c r="P17" s="171"/>
      <c r="Q17" s="266">
        <v>903290.91</v>
      </c>
      <c r="R17" s="339" t="s">
        <v>194</v>
      </c>
    </row>
    <row r="18" spans="1:18" s="151" customFormat="1" ht="30" customHeight="1" thickBot="1">
      <c r="A18" s="296"/>
      <c r="B18" s="320"/>
      <c r="C18" s="310"/>
      <c r="D18" s="333"/>
      <c r="E18" s="166" t="s">
        <v>22</v>
      </c>
      <c r="F18" s="173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267"/>
      <c r="R18" s="340"/>
    </row>
    <row r="19" spans="1:18" s="151" customFormat="1" ht="30" customHeight="1">
      <c r="A19" s="311">
        <v>6</v>
      </c>
      <c r="B19" s="315" t="s">
        <v>25</v>
      </c>
      <c r="C19" s="309" t="s">
        <v>195</v>
      </c>
      <c r="D19" s="332" t="s">
        <v>378</v>
      </c>
      <c r="E19" s="169" t="s">
        <v>21</v>
      </c>
      <c r="F19" s="175"/>
      <c r="G19" s="176"/>
      <c r="H19" s="239">
        <f>D19/12*3</f>
        <v>750000</v>
      </c>
      <c r="I19" s="176"/>
      <c r="J19" s="176"/>
      <c r="K19" s="239">
        <v>750000</v>
      </c>
      <c r="L19" s="176"/>
      <c r="M19" s="176"/>
      <c r="N19" s="239">
        <v>750000</v>
      </c>
      <c r="O19" s="176"/>
      <c r="P19" s="176"/>
      <c r="Q19" s="239">
        <v>750000</v>
      </c>
      <c r="R19" s="330" t="s">
        <v>378</v>
      </c>
    </row>
    <row r="20" spans="1:18" s="151" customFormat="1" ht="30" customHeight="1" thickBot="1">
      <c r="A20" s="312"/>
      <c r="B20" s="316"/>
      <c r="C20" s="310"/>
      <c r="D20" s="333"/>
      <c r="E20" s="172" t="s">
        <v>22</v>
      </c>
      <c r="F20" s="173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88"/>
      <c r="R20" s="338"/>
    </row>
    <row r="21" spans="1:18" s="88" customFormat="1" ht="30" customHeight="1">
      <c r="A21" s="324">
        <v>7</v>
      </c>
      <c r="B21" s="321" t="s">
        <v>26</v>
      </c>
      <c r="C21" s="309" t="s">
        <v>196</v>
      </c>
      <c r="D21" s="332" t="s">
        <v>197</v>
      </c>
      <c r="E21" s="163" t="s">
        <v>21</v>
      </c>
      <c r="F21" s="179"/>
      <c r="G21" s="180"/>
      <c r="H21" s="242">
        <f>D21/12*3</f>
        <v>1349484.5349999999</v>
      </c>
      <c r="I21" s="180"/>
      <c r="J21" s="180"/>
      <c r="K21" s="242">
        <v>1349484.5349999999</v>
      </c>
      <c r="L21" s="180"/>
      <c r="M21" s="180"/>
      <c r="N21" s="242">
        <v>1349484.5349999999</v>
      </c>
      <c r="O21" s="180"/>
      <c r="P21" s="180"/>
      <c r="Q21" s="242">
        <v>1349484.5349999999</v>
      </c>
      <c r="R21" s="301">
        <f>H21+K21+Q21+N21</f>
        <v>5397938.1399999997</v>
      </c>
    </row>
    <row r="22" spans="1:18" s="88" customFormat="1" ht="30" customHeight="1" thickBot="1">
      <c r="A22" s="325"/>
      <c r="B22" s="321"/>
      <c r="C22" s="310"/>
      <c r="D22" s="333"/>
      <c r="E22" s="166" t="s">
        <v>22</v>
      </c>
      <c r="F22" s="181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90"/>
      <c r="R22" s="302"/>
    </row>
    <row r="23" spans="1:18" s="152" customFormat="1" ht="30" customHeight="1">
      <c r="A23" s="311">
        <v>8</v>
      </c>
      <c r="B23" s="322" t="s">
        <v>374</v>
      </c>
      <c r="C23" s="326" t="s">
        <v>373</v>
      </c>
      <c r="D23" s="301">
        <v>5000000</v>
      </c>
      <c r="E23" s="228" t="s">
        <v>21</v>
      </c>
      <c r="F23" s="236">
        <f>D23/12</f>
        <v>416666.66666666669</v>
      </c>
      <c r="G23" s="248">
        <v>416666.66666666669</v>
      </c>
      <c r="H23" s="248">
        <v>416666.66666666669</v>
      </c>
      <c r="I23" s="248">
        <v>416666.66666666669</v>
      </c>
      <c r="J23" s="248">
        <v>416666.66666666669</v>
      </c>
      <c r="K23" s="248">
        <v>416666.66666666669</v>
      </c>
      <c r="L23" s="248">
        <v>416666.66666666669</v>
      </c>
      <c r="M23" s="248">
        <v>416666.66666666669</v>
      </c>
      <c r="N23" s="248">
        <v>416666.66666666669</v>
      </c>
      <c r="O23" s="248">
        <v>416666.66666666669</v>
      </c>
      <c r="P23" s="248">
        <v>416666.66666666669</v>
      </c>
      <c r="Q23" s="253">
        <v>416666.66666666669</v>
      </c>
      <c r="R23" s="334">
        <f>SUM(F23:Q23)</f>
        <v>5000000</v>
      </c>
    </row>
    <row r="24" spans="1:18" s="153" customFormat="1" ht="36" customHeight="1" thickBot="1">
      <c r="A24" s="312"/>
      <c r="B24" s="323"/>
      <c r="C24" s="327"/>
      <c r="D24" s="302"/>
      <c r="E24" s="229" t="s">
        <v>22</v>
      </c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254"/>
      <c r="R24" s="335"/>
    </row>
    <row r="25" spans="1:18" ht="29.25" customHeight="1">
      <c r="A25" s="295">
        <v>9</v>
      </c>
      <c r="B25" s="297" t="s">
        <v>396</v>
      </c>
      <c r="C25" s="299" t="s">
        <v>395</v>
      </c>
      <c r="D25" s="301">
        <v>6293206.0899999999</v>
      </c>
      <c r="E25" s="247" t="s">
        <v>21</v>
      </c>
      <c r="F25" s="250"/>
      <c r="G25" s="251"/>
      <c r="H25" s="251">
        <v>1573302</v>
      </c>
      <c r="I25" s="251"/>
      <c r="J25" s="251"/>
      <c r="K25" s="251">
        <v>1573302</v>
      </c>
      <c r="L25" s="251"/>
      <c r="M25" s="251"/>
      <c r="N25" s="251">
        <v>1573302</v>
      </c>
      <c r="O25" s="252"/>
      <c r="P25" s="252"/>
      <c r="Q25" s="251">
        <v>1573302</v>
      </c>
      <c r="R25" s="301">
        <v>6293206.0899999999</v>
      </c>
    </row>
    <row r="26" spans="1:18" ht="36.75" customHeight="1" thickBot="1">
      <c r="A26" s="296"/>
      <c r="B26" s="298"/>
      <c r="C26" s="300"/>
      <c r="D26" s="302"/>
      <c r="E26" s="229" t="s">
        <v>22</v>
      </c>
      <c r="F26" s="183"/>
      <c r="G26" s="184"/>
      <c r="H26" s="184"/>
      <c r="I26" s="184"/>
      <c r="J26" s="184"/>
      <c r="K26" s="184"/>
      <c r="L26" s="184"/>
      <c r="M26" s="184"/>
      <c r="N26" s="249"/>
      <c r="O26" s="184"/>
      <c r="P26" s="184"/>
      <c r="Q26" s="191"/>
      <c r="R26" s="302"/>
    </row>
  </sheetData>
  <mergeCells count="48">
    <mergeCell ref="R23:R24"/>
    <mergeCell ref="R9:R10"/>
    <mergeCell ref="R15:R16"/>
    <mergeCell ref="R17:R18"/>
    <mergeCell ref="R21:R22"/>
    <mergeCell ref="R11:R12"/>
    <mergeCell ref="R13:R14"/>
    <mergeCell ref="R19:R20"/>
    <mergeCell ref="C23:C24"/>
    <mergeCell ref="D9:D10"/>
    <mergeCell ref="D11:D12"/>
    <mergeCell ref="D13:D14"/>
    <mergeCell ref="D15:D16"/>
    <mergeCell ref="D17:D18"/>
    <mergeCell ref="D19:D20"/>
    <mergeCell ref="D21:D22"/>
    <mergeCell ref="D23:D24"/>
    <mergeCell ref="C13:C14"/>
    <mergeCell ref="C15:C16"/>
    <mergeCell ref="C17:C18"/>
    <mergeCell ref="C19:C20"/>
    <mergeCell ref="C21:C22"/>
    <mergeCell ref="A23:A24"/>
    <mergeCell ref="B9:B10"/>
    <mergeCell ref="B11:B12"/>
    <mergeCell ref="B13:B14"/>
    <mergeCell ref="B15:B16"/>
    <mergeCell ref="B17:B18"/>
    <mergeCell ref="B19:B20"/>
    <mergeCell ref="B21:B22"/>
    <mergeCell ref="B23:B24"/>
    <mergeCell ref="A13:A14"/>
    <mergeCell ref="A15:A16"/>
    <mergeCell ref="A17:A18"/>
    <mergeCell ref="A19:A20"/>
    <mergeCell ref="A21:A22"/>
    <mergeCell ref="B2:P2"/>
    <mergeCell ref="B3:C3"/>
    <mergeCell ref="B4:C4"/>
    <mergeCell ref="A9:A10"/>
    <mergeCell ref="A11:A12"/>
    <mergeCell ref="C9:C10"/>
    <mergeCell ref="C11:C12"/>
    <mergeCell ref="A25:A26"/>
    <mergeCell ref="B25:B26"/>
    <mergeCell ref="C25:C26"/>
    <mergeCell ref="D25:D26"/>
    <mergeCell ref="R25:R26"/>
  </mergeCells>
  <pageMargins left="0.23622047244094491" right="0.23622047244094491" top="0.74803149606299213" bottom="0.74803149606299213" header="0.31496062992125984" footer="0.31496062992125984"/>
  <pageSetup paperSize="8" scale="6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zoomScale="65" zoomScaleNormal="65" workbookViewId="0">
      <pane xSplit="1" ySplit="6" topLeftCell="B8" activePane="bottomRight" state="frozen"/>
      <selection pane="topRight"/>
      <selection pane="bottomLeft"/>
      <selection pane="bottomRight" activeCell="A2" sqref="A2:L31"/>
    </sheetView>
  </sheetViews>
  <sheetFormatPr defaultColWidth="9" defaultRowHeight="14.4"/>
  <cols>
    <col min="1" max="1" width="10" customWidth="1"/>
    <col min="2" max="2" width="87.6640625" customWidth="1"/>
    <col min="3" max="3" width="44.33203125" customWidth="1"/>
    <col min="4" max="4" width="37" customWidth="1"/>
    <col min="5" max="5" width="22.109375" customWidth="1"/>
    <col min="6" max="6" width="18.5546875" customWidth="1"/>
    <col min="7" max="7" width="16.6640625" customWidth="1"/>
    <col min="8" max="8" width="14.6640625" customWidth="1"/>
    <col min="9" max="9" width="15.6640625" customWidth="1"/>
    <col min="10" max="10" width="20.44140625" customWidth="1"/>
    <col min="11" max="11" width="15.5546875" customWidth="1"/>
    <col min="12" max="12" width="23.6640625" customWidth="1"/>
  </cols>
  <sheetData>
    <row r="2" spans="1:12" s="138" customFormat="1" ht="21" customHeight="1">
      <c r="A2" s="350" t="s">
        <v>27</v>
      </c>
      <c r="B2" s="350"/>
      <c r="C2" s="350"/>
      <c r="D2" s="350"/>
      <c r="E2" s="350"/>
      <c r="F2" s="350"/>
      <c r="G2" s="350"/>
      <c r="H2" s="350"/>
      <c r="I2" s="350"/>
      <c r="J2" s="350"/>
      <c r="K2" s="143"/>
      <c r="L2" s="143"/>
    </row>
    <row r="3" spans="1:12" s="138" customFormat="1" ht="21" customHeight="1">
      <c r="A3" s="351" t="s">
        <v>422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143"/>
    </row>
    <row r="4" spans="1:12" s="138" customFormat="1" ht="24.75" customHeight="1">
      <c r="A4" s="351" t="s">
        <v>198</v>
      </c>
      <c r="B4" s="351"/>
      <c r="C4" s="351"/>
      <c r="D4" s="351"/>
      <c r="E4" s="141"/>
      <c r="F4" s="142"/>
      <c r="G4" s="142"/>
      <c r="H4" s="143"/>
      <c r="I4" s="143"/>
      <c r="J4" s="143"/>
      <c r="K4" s="143"/>
      <c r="L4" s="143"/>
    </row>
    <row r="5" spans="1:12" s="138" customFormat="1" ht="15" customHeight="1">
      <c r="A5" s="144"/>
      <c r="B5" s="145"/>
      <c r="C5" s="145"/>
      <c r="D5" s="145"/>
      <c r="E5" s="146"/>
      <c r="F5" s="145"/>
      <c r="G5" s="145"/>
      <c r="H5" s="145"/>
      <c r="I5" s="145"/>
      <c r="J5" s="145"/>
      <c r="K5" s="145"/>
      <c r="L5" s="147"/>
    </row>
    <row r="6" spans="1:12" s="138" customFormat="1" ht="17.25" customHeight="1" thickBot="1">
      <c r="A6" s="144"/>
      <c r="B6" s="145"/>
      <c r="C6" s="145"/>
      <c r="D6" s="145"/>
      <c r="E6" s="146"/>
      <c r="F6" s="145"/>
      <c r="G6" s="145"/>
      <c r="H6" s="145"/>
      <c r="I6" s="145"/>
      <c r="J6" s="145"/>
      <c r="K6" s="145"/>
      <c r="L6" s="147"/>
    </row>
    <row r="7" spans="1:12" s="139" customFormat="1" ht="69.75" customHeight="1" thickBot="1">
      <c r="A7" s="269" t="s">
        <v>2</v>
      </c>
      <c r="B7" s="270" t="s">
        <v>28</v>
      </c>
      <c r="C7" s="270" t="s">
        <v>29</v>
      </c>
      <c r="D7" s="270" t="s">
        <v>30</v>
      </c>
      <c r="E7" s="271" t="s">
        <v>31</v>
      </c>
      <c r="F7" s="270" t="s">
        <v>32</v>
      </c>
      <c r="G7" s="270" t="s">
        <v>33</v>
      </c>
      <c r="H7" s="270" t="s">
        <v>34</v>
      </c>
      <c r="I7" s="270" t="s">
        <v>35</v>
      </c>
      <c r="J7" s="270" t="s">
        <v>36</v>
      </c>
      <c r="K7" s="270" t="s">
        <v>37</v>
      </c>
      <c r="L7" s="272" t="s">
        <v>38</v>
      </c>
    </row>
    <row r="8" spans="1:12" s="139" customFormat="1" ht="45" customHeight="1">
      <c r="A8" s="352">
        <v>1</v>
      </c>
      <c r="B8" s="356" t="s">
        <v>339</v>
      </c>
      <c r="C8" s="356" t="s">
        <v>401</v>
      </c>
      <c r="D8" s="357" t="s">
        <v>39</v>
      </c>
      <c r="E8" s="345">
        <v>234</v>
      </c>
      <c r="F8" s="357"/>
      <c r="G8" s="257" t="s">
        <v>21</v>
      </c>
      <c r="H8" s="265"/>
      <c r="I8" s="265"/>
      <c r="J8" s="265"/>
      <c r="K8" s="265"/>
      <c r="L8" s="268">
        <v>11756366.77</v>
      </c>
    </row>
    <row r="9" spans="1:12" s="138" customFormat="1" ht="57.6" customHeight="1">
      <c r="A9" s="353"/>
      <c r="B9" s="349"/>
      <c r="C9" s="349"/>
      <c r="D9" s="344"/>
      <c r="E9" s="346"/>
      <c r="F9" s="344"/>
      <c r="G9" s="258" t="s">
        <v>22</v>
      </c>
      <c r="H9" s="259"/>
      <c r="I9" s="259"/>
      <c r="J9" s="259"/>
      <c r="K9" s="259"/>
      <c r="L9" s="260"/>
    </row>
    <row r="10" spans="1:12" s="138" customFormat="1" ht="76.5" customHeight="1">
      <c r="A10" s="354">
        <v>2</v>
      </c>
      <c r="B10" s="348" t="s">
        <v>340</v>
      </c>
      <c r="C10" s="348" t="s">
        <v>402</v>
      </c>
      <c r="D10" s="343" t="s">
        <v>39</v>
      </c>
      <c r="E10" s="347">
        <v>180</v>
      </c>
      <c r="F10" s="343"/>
      <c r="G10" s="257" t="s">
        <v>21</v>
      </c>
      <c r="H10" s="259"/>
      <c r="I10" s="259"/>
      <c r="J10" s="259"/>
      <c r="K10" s="259"/>
      <c r="L10" s="260">
        <v>16068001.609999999</v>
      </c>
    </row>
    <row r="11" spans="1:12" s="138" customFormat="1" ht="69.75" customHeight="1">
      <c r="A11" s="355"/>
      <c r="B11" s="349"/>
      <c r="C11" s="349"/>
      <c r="D11" s="344"/>
      <c r="E11" s="346"/>
      <c r="F11" s="344"/>
      <c r="G11" s="258" t="s">
        <v>22</v>
      </c>
      <c r="H11" s="259"/>
      <c r="I11" s="259"/>
      <c r="J11" s="259"/>
      <c r="K11" s="259"/>
      <c r="L11" s="260"/>
    </row>
    <row r="12" spans="1:12" s="140" customFormat="1" ht="53.25" customHeight="1">
      <c r="A12" s="354">
        <v>3</v>
      </c>
      <c r="B12" s="348" t="s">
        <v>342</v>
      </c>
      <c r="C12" s="348" t="s">
        <v>403</v>
      </c>
      <c r="D12" s="343" t="s">
        <v>39</v>
      </c>
      <c r="E12" s="371">
        <v>105</v>
      </c>
      <c r="F12" s="358"/>
      <c r="G12" s="257" t="s">
        <v>21</v>
      </c>
      <c r="H12" s="259"/>
      <c r="I12" s="259"/>
      <c r="J12" s="259"/>
      <c r="K12" s="259"/>
      <c r="L12" s="260">
        <v>7004420.8700000001</v>
      </c>
    </row>
    <row r="13" spans="1:12" s="140" customFormat="1" ht="67.2" customHeight="1">
      <c r="A13" s="355"/>
      <c r="B13" s="349"/>
      <c r="C13" s="349"/>
      <c r="D13" s="344"/>
      <c r="E13" s="372"/>
      <c r="F13" s="359"/>
      <c r="G13" s="258" t="s">
        <v>22</v>
      </c>
      <c r="H13" s="259"/>
      <c r="I13" s="259"/>
      <c r="J13" s="259"/>
      <c r="K13" s="259"/>
      <c r="L13" s="260"/>
    </row>
    <row r="14" spans="1:12" s="140" customFormat="1" ht="45" customHeight="1">
      <c r="A14" s="354">
        <v>4</v>
      </c>
      <c r="B14" s="348" t="s">
        <v>343</v>
      </c>
      <c r="C14" s="348" t="s">
        <v>404</v>
      </c>
      <c r="D14" s="343" t="s">
        <v>39</v>
      </c>
      <c r="E14" s="371">
        <v>100</v>
      </c>
      <c r="F14" s="358"/>
      <c r="G14" s="257" t="s">
        <v>21</v>
      </c>
      <c r="H14" s="259"/>
      <c r="I14" s="259"/>
      <c r="J14" s="259"/>
      <c r="K14" s="259"/>
      <c r="L14" s="260">
        <v>7671402.8600000003</v>
      </c>
    </row>
    <row r="15" spans="1:12" s="140" customFormat="1" ht="51.6" customHeight="1">
      <c r="A15" s="355"/>
      <c r="B15" s="349"/>
      <c r="C15" s="349"/>
      <c r="D15" s="344"/>
      <c r="E15" s="372"/>
      <c r="F15" s="359"/>
      <c r="G15" s="258" t="s">
        <v>22</v>
      </c>
      <c r="H15" s="259"/>
      <c r="I15" s="259"/>
      <c r="J15" s="259"/>
      <c r="K15" s="259"/>
      <c r="L15" s="260"/>
    </row>
    <row r="16" spans="1:12" s="140" customFormat="1" ht="64.95" customHeight="1">
      <c r="A16" s="354">
        <v>5</v>
      </c>
      <c r="B16" s="348" t="s">
        <v>344</v>
      </c>
      <c r="C16" s="348" t="s">
        <v>405</v>
      </c>
      <c r="D16" s="343" t="s">
        <v>39</v>
      </c>
      <c r="E16" s="371">
        <v>60</v>
      </c>
      <c r="F16" s="358"/>
      <c r="G16" s="257" t="s">
        <v>21</v>
      </c>
      <c r="H16" s="259"/>
      <c r="I16" s="259"/>
      <c r="J16" s="259"/>
      <c r="K16" s="259"/>
      <c r="L16" s="260">
        <v>6483327.4400000004</v>
      </c>
    </row>
    <row r="17" spans="1:13" s="140" customFormat="1" ht="39.6" customHeight="1">
      <c r="A17" s="355"/>
      <c r="B17" s="349"/>
      <c r="C17" s="349"/>
      <c r="D17" s="344"/>
      <c r="E17" s="372"/>
      <c r="F17" s="359"/>
      <c r="G17" s="258" t="s">
        <v>22</v>
      </c>
      <c r="H17" s="259"/>
      <c r="I17" s="259"/>
      <c r="J17" s="259"/>
      <c r="K17" s="259"/>
      <c r="L17" s="260"/>
    </row>
    <row r="18" spans="1:13" s="139" customFormat="1" ht="46.5" customHeight="1">
      <c r="A18" s="368">
        <v>6</v>
      </c>
      <c r="B18" s="348" t="s">
        <v>345</v>
      </c>
      <c r="C18" s="348" t="s">
        <v>406</v>
      </c>
      <c r="D18" s="343" t="s">
        <v>39</v>
      </c>
      <c r="E18" s="371">
        <v>80</v>
      </c>
      <c r="F18" s="358"/>
      <c r="G18" s="257" t="s">
        <v>21</v>
      </c>
      <c r="H18" s="259"/>
      <c r="I18" s="259"/>
      <c r="J18" s="259"/>
      <c r="K18" s="259"/>
      <c r="L18" s="260">
        <v>5800604.29</v>
      </c>
      <c r="M18" s="148"/>
    </row>
    <row r="19" spans="1:13" s="139" customFormat="1" ht="48.75" customHeight="1">
      <c r="A19" s="353"/>
      <c r="B19" s="349"/>
      <c r="C19" s="349"/>
      <c r="D19" s="344"/>
      <c r="E19" s="372"/>
      <c r="F19" s="359"/>
      <c r="G19" s="258" t="s">
        <v>22</v>
      </c>
      <c r="H19" s="259"/>
      <c r="I19" s="259"/>
      <c r="J19" s="259"/>
      <c r="K19" s="259"/>
      <c r="L19" s="261"/>
    </row>
    <row r="20" spans="1:13" s="139" customFormat="1" ht="63.75" customHeight="1">
      <c r="A20" s="364" t="s">
        <v>40</v>
      </c>
      <c r="B20" s="348" t="s">
        <v>346</v>
      </c>
      <c r="C20" s="348" t="s">
        <v>407</v>
      </c>
      <c r="D20" s="343" t="s">
        <v>39</v>
      </c>
      <c r="E20" s="371">
        <v>90</v>
      </c>
      <c r="F20" s="262"/>
      <c r="G20" s="257" t="s">
        <v>21</v>
      </c>
      <c r="H20" s="262"/>
      <c r="I20" s="262"/>
      <c r="J20" s="262"/>
      <c r="K20" s="262"/>
      <c r="L20" s="260">
        <v>5412970.9500000002</v>
      </c>
    </row>
    <row r="21" spans="1:13" s="139" customFormat="1" ht="52.5" customHeight="1">
      <c r="A21" s="365"/>
      <c r="B21" s="349"/>
      <c r="C21" s="349"/>
      <c r="D21" s="344"/>
      <c r="E21" s="372"/>
      <c r="F21" s="262"/>
      <c r="G21" s="258" t="s">
        <v>22</v>
      </c>
      <c r="H21" s="262"/>
      <c r="I21" s="262"/>
      <c r="J21" s="262"/>
      <c r="K21" s="262"/>
      <c r="L21" s="260"/>
    </row>
    <row r="22" spans="1:13" s="139" customFormat="1" ht="37.950000000000003" customHeight="1">
      <c r="A22" s="364" t="s">
        <v>41</v>
      </c>
      <c r="B22" s="348" t="s">
        <v>350</v>
      </c>
      <c r="C22" s="348" t="s">
        <v>408</v>
      </c>
      <c r="D22" s="384" t="s">
        <v>39</v>
      </c>
      <c r="E22" s="373">
        <v>100</v>
      </c>
      <c r="F22" s="262"/>
      <c r="G22" s="257" t="s">
        <v>21</v>
      </c>
      <c r="H22" s="262"/>
      <c r="I22" s="262"/>
      <c r="J22" s="262"/>
      <c r="K22" s="262"/>
      <c r="L22" s="260">
        <v>4153976.87</v>
      </c>
    </row>
    <row r="23" spans="1:13" s="139" customFormat="1" ht="43.5" customHeight="1">
      <c r="A23" s="365"/>
      <c r="B23" s="349"/>
      <c r="C23" s="349"/>
      <c r="D23" s="384"/>
      <c r="E23" s="374"/>
      <c r="F23" s="262"/>
      <c r="G23" s="258" t="s">
        <v>22</v>
      </c>
      <c r="H23" s="262"/>
      <c r="I23" s="262"/>
      <c r="J23" s="262"/>
      <c r="K23" s="262"/>
      <c r="L23" s="260"/>
    </row>
    <row r="24" spans="1:13" s="139" customFormat="1" ht="42.75" customHeight="1">
      <c r="A24" s="364" t="s">
        <v>42</v>
      </c>
      <c r="B24" s="348" t="s">
        <v>349</v>
      </c>
      <c r="C24" s="348" t="s">
        <v>409</v>
      </c>
      <c r="D24" s="384" t="s">
        <v>39</v>
      </c>
      <c r="E24" s="371">
        <v>6</v>
      </c>
      <c r="F24" s="262"/>
      <c r="G24" s="257" t="s">
        <v>21</v>
      </c>
      <c r="H24" s="262"/>
      <c r="I24" s="262"/>
      <c r="J24" s="262"/>
      <c r="K24" s="262"/>
      <c r="L24" s="375">
        <v>5457927.54</v>
      </c>
    </row>
    <row r="25" spans="1:13" s="139" customFormat="1" ht="44.25" customHeight="1">
      <c r="A25" s="365"/>
      <c r="B25" s="349"/>
      <c r="C25" s="349"/>
      <c r="D25" s="384"/>
      <c r="E25" s="372"/>
      <c r="F25" s="262"/>
      <c r="G25" s="258" t="s">
        <v>22</v>
      </c>
      <c r="H25" s="262"/>
      <c r="I25" s="262"/>
      <c r="J25" s="262"/>
      <c r="K25" s="262"/>
      <c r="L25" s="376"/>
    </row>
    <row r="26" spans="1:13" s="139" customFormat="1" ht="52.5" customHeight="1">
      <c r="A26" s="366" t="s">
        <v>43</v>
      </c>
      <c r="B26" s="369" t="s">
        <v>348</v>
      </c>
      <c r="C26" s="348" t="s">
        <v>410</v>
      </c>
      <c r="D26" s="343" t="s">
        <v>39</v>
      </c>
      <c r="E26" s="371">
        <v>70</v>
      </c>
      <c r="F26" s="262"/>
      <c r="G26" s="257" t="s">
        <v>21</v>
      </c>
      <c r="H26" s="262"/>
      <c r="I26" s="262"/>
      <c r="J26" s="262"/>
      <c r="K26" s="262"/>
      <c r="L26" s="375">
        <v>10000000</v>
      </c>
    </row>
    <row r="27" spans="1:13" s="139" customFormat="1" ht="47.25" customHeight="1">
      <c r="A27" s="367"/>
      <c r="B27" s="370"/>
      <c r="C27" s="349"/>
      <c r="D27" s="344"/>
      <c r="E27" s="372"/>
      <c r="F27" s="262"/>
      <c r="G27" s="258" t="s">
        <v>22</v>
      </c>
      <c r="H27" s="262"/>
      <c r="I27" s="262"/>
      <c r="J27" s="262"/>
      <c r="K27" s="262"/>
      <c r="L27" s="376"/>
    </row>
    <row r="28" spans="1:13" s="139" customFormat="1" ht="45" customHeight="1">
      <c r="A28" s="364" t="s">
        <v>341</v>
      </c>
      <c r="B28" s="348" t="s">
        <v>347</v>
      </c>
      <c r="C28" s="348" t="s">
        <v>411</v>
      </c>
      <c r="D28" s="348" t="s">
        <v>39</v>
      </c>
      <c r="E28" s="371">
        <v>150</v>
      </c>
      <c r="F28" s="262"/>
      <c r="G28" s="257" t="s">
        <v>21</v>
      </c>
      <c r="H28" s="262"/>
      <c r="I28" s="262"/>
      <c r="J28" s="262"/>
      <c r="K28" s="262"/>
      <c r="L28" s="375">
        <v>8230423.7599999998</v>
      </c>
    </row>
    <row r="29" spans="1:13" s="139" customFormat="1" ht="46.8" customHeight="1">
      <c r="A29" s="365"/>
      <c r="B29" s="349"/>
      <c r="C29" s="349"/>
      <c r="D29" s="349"/>
      <c r="E29" s="372"/>
      <c r="F29" s="262"/>
      <c r="G29" s="258" t="s">
        <v>22</v>
      </c>
      <c r="H29" s="262"/>
      <c r="I29" s="262"/>
      <c r="J29" s="262"/>
      <c r="K29" s="262"/>
      <c r="L29" s="376"/>
    </row>
    <row r="30" spans="1:13" s="139" customFormat="1" ht="41.25" customHeight="1">
      <c r="A30" s="360">
        <v>12</v>
      </c>
      <c r="B30" s="362" t="s">
        <v>369</v>
      </c>
      <c r="C30" s="377" t="s">
        <v>412</v>
      </c>
      <c r="D30" s="348" t="s">
        <v>39</v>
      </c>
      <c r="E30" s="347">
        <v>10</v>
      </c>
      <c r="F30" s="343"/>
      <c r="G30" s="257" t="s">
        <v>21</v>
      </c>
      <c r="H30" s="259"/>
      <c r="I30" s="259"/>
      <c r="J30" s="259"/>
      <c r="K30" s="259"/>
      <c r="L30" s="379">
        <v>179358.2</v>
      </c>
    </row>
    <row r="31" spans="1:13" s="139" customFormat="1" ht="40.799999999999997" customHeight="1" thickBot="1">
      <c r="A31" s="361"/>
      <c r="B31" s="363"/>
      <c r="C31" s="378"/>
      <c r="D31" s="381"/>
      <c r="E31" s="383"/>
      <c r="F31" s="382"/>
      <c r="G31" s="263" t="s">
        <v>22</v>
      </c>
      <c r="H31" s="264"/>
      <c r="I31" s="264"/>
      <c r="J31" s="264"/>
      <c r="K31" s="264"/>
      <c r="L31" s="380"/>
    </row>
  </sheetData>
  <mergeCells count="74">
    <mergeCell ref="E22:E23"/>
    <mergeCell ref="E24:E25"/>
    <mergeCell ref="L24:L25"/>
    <mergeCell ref="C30:C31"/>
    <mergeCell ref="D28:D29"/>
    <mergeCell ref="E28:E29"/>
    <mergeCell ref="E26:E27"/>
    <mergeCell ref="L30:L31"/>
    <mergeCell ref="L28:L29"/>
    <mergeCell ref="L26:L27"/>
    <mergeCell ref="D30:D31"/>
    <mergeCell ref="F30:F31"/>
    <mergeCell ref="E30:E31"/>
    <mergeCell ref="D26:D27"/>
    <mergeCell ref="D22:D23"/>
    <mergeCell ref="D24:D25"/>
    <mergeCell ref="F16:F17"/>
    <mergeCell ref="F18:F19"/>
    <mergeCell ref="E18:E19"/>
    <mergeCell ref="D20:D21"/>
    <mergeCell ref="E12:E13"/>
    <mergeCell ref="E14:E15"/>
    <mergeCell ref="E16:E17"/>
    <mergeCell ref="E20:E21"/>
    <mergeCell ref="D12:D13"/>
    <mergeCell ref="D14:D15"/>
    <mergeCell ref="D16:D17"/>
    <mergeCell ref="D18:D19"/>
    <mergeCell ref="C20:C21"/>
    <mergeCell ref="B22:B23"/>
    <mergeCell ref="B24:B25"/>
    <mergeCell ref="B26:B27"/>
    <mergeCell ref="B28:B29"/>
    <mergeCell ref="C22:C23"/>
    <mergeCell ref="C24:C25"/>
    <mergeCell ref="C26:C27"/>
    <mergeCell ref="C28:C29"/>
    <mergeCell ref="A30:A31"/>
    <mergeCell ref="B30:B31"/>
    <mergeCell ref="B12:B13"/>
    <mergeCell ref="B14:B15"/>
    <mergeCell ref="B16:B17"/>
    <mergeCell ref="B18:B19"/>
    <mergeCell ref="B20:B21"/>
    <mergeCell ref="A20:A21"/>
    <mergeCell ref="A22:A23"/>
    <mergeCell ref="A24:A25"/>
    <mergeCell ref="A26:A27"/>
    <mergeCell ref="A28:A29"/>
    <mergeCell ref="A12:A13"/>
    <mergeCell ref="A14:A15"/>
    <mergeCell ref="A16:A17"/>
    <mergeCell ref="A18:A19"/>
    <mergeCell ref="C16:C17"/>
    <mergeCell ref="C18:C19"/>
    <mergeCell ref="A2:J2"/>
    <mergeCell ref="A3:K3"/>
    <mergeCell ref="A4:D4"/>
    <mergeCell ref="A8:A9"/>
    <mergeCell ref="A10:A11"/>
    <mergeCell ref="B8:B9"/>
    <mergeCell ref="B10:B11"/>
    <mergeCell ref="C8:C9"/>
    <mergeCell ref="C10:C11"/>
    <mergeCell ref="D8:D9"/>
    <mergeCell ref="D10:D11"/>
    <mergeCell ref="F8:F9"/>
    <mergeCell ref="F12:F13"/>
    <mergeCell ref="F14:F15"/>
    <mergeCell ref="F10:F11"/>
    <mergeCell ref="E8:E9"/>
    <mergeCell ref="E10:E11"/>
    <mergeCell ref="C12:C13"/>
    <mergeCell ref="C14:C15"/>
  </mergeCells>
  <pageMargins left="0.23622047244094491" right="0.23622047244094491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zoomScale="70" zoomScaleNormal="70" workbookViewId="0">
      <selection activeCell="U6" sqref="U6"/>
    </sheetView>
  </sheetViews>
  <sheetFormatPr defaultColWidth="9" defaultRowHeight="14.4"/>
  <cols>
    <col min="1" max="1" width="5.33203125" customWidth="1"/>
    <col min="3" max="3" width="32.5546875" customWidth="1"/>
    <col min="5" max="5" width="22.33203125" customWidth="1"/>
    <col min="6" max="6" width="6.6640625" customWidth="1"/>
    <col min="7" max="7" width="7.5546875" customWidth="1"/>
    <col min="8" max="8" width="18.109375" customWidth="1"/>
    <col min="9" max="9" width="12.88671875" customWidth="1"/>
    <col min="10" max="10" width="14.5546875" customWidth="1"/>
    <col min="11" max="11" width="10" customWidth="1"/>
    <col min="12" max="12" width="11.109375" customWidth="1"/>
    <col min="13" max="13" width="10" customWidth="1"/>
    <col min="14" max="14" width="14.33203125" customWidth="1"/>
    <col min="15" max="15" width="14.88671875" customWidth="1"/>
    <col min="16" max="16" width="15.6640625" customWidth="1"/>
    <col min="17" max="17" width="16" customWidth="1"/>
    <col min="18" max="18" width="18.77734375" customWidth="1"/>
    <col min="19" max="19" width="14.109375" customWidth="1"/>
    <col min="20" max="20" width="20.44140625" customWidth="1"/>
    <col min="21" max="21" width="10.21875" customWidth="1"/>
    <col min="22" max="22" width="17.44140625" customWidth="1"/>
    <col min="23" max="23" width="20.5546875" customWidth="1"/>
    <col min="24" max="24" width="18.6640625" customWidth="1"/>
    <col min="25" max="25" width="16.33203125" customWidth="1"/>
    <col min="26" max="26" width="16.109375" customWidth="1"/>
    <col min="27" max="27" width="17.44140625" customWidth="1"/>
    <col min="28" max="28" width="16" customWidth="1"/>
    <col min="262" max="262" width="14.6640625" customWidth="1"/>
    <col min="264" max="264" width="19.88671875" customWidth="1"/>
    <col min="265" max="265" width="4.6640625" customWidth="1"/>
    <col min="266" max="266" width="5.6640625" customWidth="1"/>
    <col min="267" max="267" width="18.44140625" customWidth="1"/>
    <col min="268" max="268" width="13" customWidth="1"/>
    <col min="269" max="269" width="14.5546875" customWidth="1"/>
    <col min="270" max="270" width="10.5546875" customWidth="1"/>
    <col min="271" max="271" width="11.109375" customWidth="1"/>
    <col min="272" max="272" width="10.5546875" customWidth="1"/>
    <col min="273" max="273" width="15.44140625" customWidth="1"/>
    <col min="274" max="274" width="19.109375" customWidth="1"/>
    <col min="275" max="275" width="18.109375" customWidth="1"/>
    <col min="276" max="276" width="18" customWidth="1"/>
    <col min="277" max="277" width="18.88671875" customWidth="1"/>
    <col min="278" max="278" width="18.109375" customWidth="1"/>
    <col min="279" max="279" width="11.33203125" customWidth="1"/>
    <col min="280" max="280" width="19.88671875" customWidth="1"/>
    <col min="281" max="281" width="15.5546875" customWidth="1"/>
    <col min="282" max="282" width="17.6640625" customWidth="1"/>
    <col min="283" max="283" width="18.5546875" customWidth="1"/>
    <col min="284" max="284" width="18.88671875" customWidth="1"/>
    <col min="518" max="518" width="14.6640625" customWidth="1"/>
    <col min="520" max="520" width="19.88671875" customWidth="1"/>
    <col min="521" max="521" width="4.6640625" customWidth="1"/>
    <col min="522" max="522" width="5.6640625" customWidth="1"/>
    <col min="523" max="523" width="18.44140625" customWidth="1"/>
    <col min="524" max="524" width="13" customWidth="1"/>
    <col min="525" max="525" width="14.5546875" customWidth="1"/>
    <col min="526" max="526" width="10.5546875" customWidth="1"/>
    <col min="527" max="527" width="11.109375" customWidth="1"/>
    <col min="528" max="528" width="10.5546875" customWidth="1"/>
    <col min="529" max="529" width="15.44140625" customWidth="1"/>
    <col min="530" max="530" width="19.109375" customWidth="1"/>
    <col min="531" max="531" width="18.109375" customWidth="1"/>
    <col min="532" max="532" width="18" customWidth="1"/>
    <col min="533" max="533" width="18.88671875" customWidth="1"/>
    <col min="534" max="534" width="18.109375" customWidth="1"/>
    <col min="535" max="535" width="11.33203125" customWidth="1"/>
    <col min="536" max="536" width="19.88671875" customWidth="1"/>
    <col min="537" max="537" width="15.5546875" customWidth="1"/>
    <col min="538" max="538" width="17.6640625" customWidth="1"/>
    <col min="539" max="539" width="18.5546875" customWidth="1"/>
    <col min="540" max="540" width="18.88671875" customWidth="1"/>
    <col min="774" max="774" width="14.6640625" customWidth="1"/>
    <col min="776" max="776" width="19.88671875" customWidth="1"/>
    <col min="777" max="777" width="4.6640625" customWidth="1"/>
    <col min="778" max="778" width="5.6640625" customWidth="1"/>
    <col min="779" max="779" width="18.44140625" customWidth="1"/>
    <col min="780" max="780" width="13" customWidth="1"/>
    <col min="781" max="781" width="14.5546875" customWidth="1"/>
    <col min="782" max="782" width="10.5546875" customWidth="1"/>
    <col min="783" max="783" width="11.109375" customWidth="1"/>
    <col min="784" max="784" width="10.5546875" customWidth="1"/>
    <col min="785" max="785" width="15.44140625" customWidth="1"/>
    <col min="786" max="786" width="19.109375" customWidth="1"/>
    <col min="787" max="787" width="18.109375" customWidth="1"/>
    <col min="788" max="788" width="18" customWidth="1"/>
    <col min="789" max="789" width="18.88671875" customWidth="1"/>
    <col min="790" max="790" width="18.109375" customWidth="1"/>
    <col min="791" max="791" width="11.33203125" customWidth="1"/>
    <col min="792" max="792" width="19.88671875" customWidth="1"/>
    <col min="793" max="793" width="15.5546875" customWidth="1"/>
    <col min="794" max="794" width="17.6640625" customWidth="1"/>
    <col min="795" max="795" width="18.5546875" customWidth="1"/>
    <col min="796" max="796" width="18.88671875" customWidth="1"/>
    <col min="1030" max="1030" width="14.6640625" customWidth="1"/>
    <col min="1032" max="1032" width="19.88671875" customWidth="1"/>
    <col min="1033" max="1033" width="4.6640625" customWidth="1"/>
    <col min="1034" max="1034" width="5.6640625" customWidth="1"/>
    <col min="1035" max="1035" width="18.44140625" customWidth="1"/>
    <col min="1036" max="1036" width="13" customWidth="1"/>
    <col min="1037" max="1037" width="14.5546875" customWidth="1"/>
    <col min="1038" max="1038" width="10.5546875" customWidth="1"/>
    <col min="1039" max="1039" width="11.109375" customWidth="1"/>
    <col min="1040" max="1040" width="10.5546875" customWidth="1"/>
    <col min="1041" max="1041" width="15.44140625" customWidth="1"/>
    <col min="1042" max="1042" width="19.109375" customWidth="1"/>
    <col min="1043" max="1043" width="18.109375" customWidth="1"/>
    <col min="1044" max="1044" width="18" customWidth="1"/>
    <col min="1045" max="1045" width="18.88671875" customWidth="1"/>
    <col min="1046" max="1046" width="18.109375" customWidth="1"/>
    <col min="1047" max="1047" width="11.33203125" customWidth="1"/>
    <col min="1048" max="1048" width="19.88671875" customWidth="1"/>
    <col min="1049" max="1049" width="15.5546875" customWidth="1"/>
    <col min="1050" max="1050" width="17.6640625" customWidth="1"/>
    <col min="1051" max="1051" width="18.5546875" customWidth="1"/>
    <col min="1052" max="1052" width="18.88671875" customWidth="1"/>
    <col min="1286" max="1286" width="14.6640625" customWidth="1"/>
    <col min="1288" max="1288" width="19.88671875" customWidth="1"/>
    <col min="1289" max="1289" width="4.6640625" customWidth="1"/>
    <col min="1290" max="1290" width="5.6640625" customWidth="1"/>
    <col min="1291" max="1291" width="18.44140625" customWidth="1"/>
    <col min="1292" max="1292" width="13" customWidth="1"/>
    <col min="1293" max="1293" width="14.5546875" customWidth="1"/>
    <col min="1294" max="1294" width="10.5546875" customWidth="1"/>
    <col min="1295" max="1295" width="11.109375" customWidth="1"/>
    <col min="1296" max="1296" width="10.5546875" customWidth="1"/>
    <col min="1297" max="1297" width="15.44140625" customWidth="1"/>
    <col min="1298" max="1298" width="19.109375" customWidth="1"/>
    <col min="1299" max="1299" width="18.109375" customWidth="1"/>
    <col min="1300" max="1300" width="18" customWidth="1"/>
    <col min="1301" max="1301" width="18.88671875" customWidth="1"/>
    <col min="1302" max="1302" width="18.109375" customWidth="1"/>
    <col min="1303" max="1303" width="11.33203125" customWidth="1"/>
    <col min="1304" max="1304" width="19.88671875" customWidth="1"/>
    <col min="1305" max="1305" width="15.5546875" customWidth="1"/>
    <col min="1306" max="1306" width="17.6640625" customWidth="1"/>
    <col min="1307" max="1307" width="18.5546875" customWidth="1"/>
    <col min="1308" max="1308" width="18.88671875" customWidth="1"/>
    <col min="1542" max="1542" width="14.6640625" customWidth="1"/>
    <col min="1544" max="1544" width="19.88671875" customWidth="1"/>
    <col min="1545" max="1545" width="4.6640625" customWidth="1"/>
    <col min="1546" max="1546" width="5.6640625" customWidth="1"/>
    <col min="1547" max="1547" width="18.44140625" customWidth="1"/>
    <col min="1548" max="1548" width="13" customWidth="1"/>
    <col min="1549" max="1549" width="14.5546875" customWidth="1"/>
    <col min="1550" max="1550" width="10.5546875" customWidth="1"/>
    <col min="1551" max="1551" width="11.109375" customWidth="1"/>
    <col min="1552" max="1552" width="10.5546875" customWidth="1"/>
    <col min="1553" max="1553" width="15.44140625" customWidth="1"/>
    <col min="1554" max="1554" width="19.109375" customWidth="1"/>
    <col min="1555" max="1555" width="18.109375" customWidth="1"/>
    <col min="1556" max="1556" width="18" customWidth="1"/>
    <col min="1557" max="1557" width="18.88671875" customWidth="1"/>
    <col min="1558" max="1558" width="18.109375" customWidth="1"/>
    <col min="1559" max="1559" width="11.33203125" customWidth="1"/>
    <col min="1560" max="1560" width="19.88671875" customWidth="1"/>
    <col min="1561" max="1561" width="15.5546875" customWidth="1"/>
    <col min="1562" max="1562" width="17.6640625" customWidth="1"/>
    <col min="1563" max="1563" width="18.5546875" customWidth="1"/>
    <col min="1564" max="1564" width="18.88671875" customWidth="1"/>
    <col min="1798" max="1798" width="14.6640625" customWidth="1"/>
    <col min="1800" max="1800" width="19.88671875" customWidth="1"/>
    <col min="1801" max="1801" width="4.6640625" customWidth="1"/>
    <col min="1802" max="1802" width="5.6640625" customWidth="1"/>
    <col min="1803" max="1803" width="18.44140625" customWidth="1"/>
    <col min="1804" max="1804" width="13" customWidth="1"/>
    <col min="1805" max="1805" width="14.5546875" customWidth="1"/>
    <col min="1806" max="1806" width="10.5546875" customWidth="1"/>
    <col min="1807" max="1807" width="11.109375" customWidth="1"/>
    <col min="1808" max="1808" width="10.5546875" customWidth="1"/>
    <col min="1809" max="1809" width="15.44140625" customWidth="1"/>
    <col min="1810" max="1810" width="19.109375" customWidth="1"/>
    <col min="1811" max="1811" width="18.109375" customWidth="1"/>
    <col min="1812" max="1812" width="18" customWidth="1"/>
    <col min="1813" max="1813" width="18.88671875" customWidth="1"/>
    <col min="1814" max="1814" width="18.109375" customWidth="1"/>
    <col min="1815" max="1815" width="11.33203125" customWidth="1"/>
    <col min="1816" max="1816" width="19.88671875" customWidth="1"/>
    <col min="1817" max="1817" width="15.5546875" customWidth="1"/>
    <col min="1818" max="1818" width="17.6640625" customWidth="1"/>
    <col min="1819" max="1819" width="18.5546875" customWidth="1"/>
    <col min="1820" max="1820" width="18.88671875" customWidth="1"/>
    <col min="2054" max="2054" width="14.6640625" customWidth="1"/>
    <col min="2056" max="2056" width="19.88671875" customWidth="1"/>
    <col min="2057" max="2057" width="4.6640625" customWidth="1"/>
    <col min="2058" max="2058" width="5.6640625" customWidth="1"/>
    <col min="2059" max="2059" width="18.44140625" customWidth="1"/>
    <col min="2060" max="2060" width="13" customWidth="1"/>
    <col min="2061" max="2061" width="14.5546875" customWidth="1"/>
    <col min="2062" max="2062" width="10.5546875" customWidth="1"/>
    <col min="2063" max="2063" width="11.109375" customWidth="1"/>
    <col min="2064" max="2064" width="10.5546875" customWidth="1"/>
    <col min="2065" max="2065" width="15.44140625" customWidth="1"/>
    <col min="2066" max="2066" width="19.109375" customWidth="1"/>
    <col min="2067" max="2067" width="18.109375" customWidth="1"/>
    <col min="2068" max="2068" width="18" customWidth="1"/>
    <col min="2069" max="2069" width="18.88671875" customWidth="1"/>
    <col min="2070" max="2070" width="18.109375" customWidth="1"/>
    <col min="2071" max="2071" width="11.33203125" customWidth="1"/>
    <col min="2072" max="2072" width="19.88671875" customWidth="1"/>
    <col min="2073" max="2073" width="15.5546875" customWidth="1"/>
    <col min="2074" max="2074" width="17.6640625" customWidth="1"/>
    <col min="2075" max="2075" width="18.5546875" customWidth="1"/>
    <col min="2076" max="2076" width="18.88671875" customWidth="1"/>
    <col min="2310" max="2310" width="14.6640625" customWidth="1"/>
    <col min="2312" max="2312" width="19.88671875" customWidth="1"/>
    <col min="2313" max="2313" width="4.6640625" customWidth="1"/>
    <col min="2314" max="2314" width="5.6640625" customWidth="1"/>
    <col min="2315" max="2315" width="18.44140625" customWidth="1"/>
    <col min="2316" max="2316" width="13" customWidth="1"/>
    <col min="2317" max="2317" width="14.5546875" customWidth="1"/>
    <col min="2318" max="2318" width="10.5546875" customWidth="1"/>
    <col min="2319" max="2319" width="11.109375" customWidth="1"/>
    <col min="2320" max="2320" width="10.5546875" customWidth="1"/>
    <col min="2321" max="2321" width="15.44140625" customWidth="1"/>
    <col min="2322" max="2322" width="19.109375" customWidth="1"/>
    <col min="2323" max="2323" width="18.109375" customWidth="1"/>
    <col min="2324" max="2324" width="18" customWidth="1"/>
    <col min="2325" max="2325" width="18.88671875" customWidth="1"/>
    <col min="2326" max="2326" width="18.109375" customWidth="1"/>
    <col min="2327" max="2327" width="11.33203125" customWidth="1"/>
    <col min="2328" max="2328" width="19.88671875" customWidth="1"/>
    <col min="2329" max="2329" width="15.5546875" customWidth="1"/>
    <col min="2330" max="2330" width="17.6640625" customWidth="1"/>
    <col min="2331" max="2331" width="18.5546875" customWidth="1"/>
    <col min="2332" max="2332" width="18.88671875" customWidth="1"/>
    <col min="2566" max="2566" width="14.6640625" customWidth="1"/>
    <col min="2568" max="2568" width="19.88671875" customWidth="1"/>
    <col min="2569" max="2569" width="4.6640625" customWidth="1"/>
    <col min="2570" max="2570" width="5.6640625" customWidth="1"/>
    <col min="2571" max="2571" width="18.44140625" customWidth="1"/>
    <col min="2572" max="2572" width="13" customWidth="1"/>
    <col min="2573" max="2573" width="14.5546875" customWidth="1"/>
    <col min="2574" max="2574" width="10.5546875" customWidth="1"/>
    <col min="2575" max="2575" width="11.109375" customWidth="1"/>
    <col min="2576" max="2576" width="10.5546875" customWidth="1"/>
    <col min="2577" max="2577" width="15.44140625" customWidth="1"/>
    <col min="2578" max="2578" width="19.109375" customWidth="1"/>
    <col min="2579" max="2579" width="18.109375" customWidth="1"/>
    <col min="2580" max="2580" width="18" customWidth="1"/>
    <col min="2581" max="2581" width="18.88671875" customWidth="1"/>
    <col min="2582" max="2582" width="18.109375" customWidth="1"/>
    <col min="2583" max="2583" width="11.33203125" customWidth="1"/>
    <col min="2584" max="2584" width="19.88671875" customWidth="1"/>
    <col min="2585" max="2585" width="15.5546875" customWidth="1"/>
    <col min="2586" max="2586" width="17.6640625" customWidth="1"/>
    <col min="2587" max="2587" width="18.5546875" customWidth="1"/>
    <col min="2588" max="2588" width="18.88671875" customWidth="1"/>
    <col min="2822" max="2822" width="14.6640625" customWidth="1"/>
    <col min="2824" max="2824" width="19.88671875" customWidth="1"/>
    <col min="2825" max="2825" width="4.6640625" customWidth="1"/>
    <col min="2826" max="2826" width="5.6640625" customWidth="1"/>
    <col min="2827" max="2827" width="18.44140625" customWidth="1"/>
    <col min="2828" max="2828" width="13" customWidth="1"/>
    <col min="2829" max="2829" width="14.5546875" customWidth="1"/>
    <col min="2830" max="2830" width="10.5546875" customWidth="1"/>
    <col min="2831" max="2831" width="11.109375" customWidth="1"/>
    <col min="2832" max="2832" width="10.5546875" customWidth="1"/>
    <col min="2833" max="2833" width="15.44140625" customWidth="1"/>
    <col min="2834" max="2834" width="19.109375" customWidth="1"/>
    <col min="2835" max="2835" width="18.109375" customWidth="1"/>
    <col min="2836" max="2836" width="18" customWidth="1"/>
    <col min="2837" max="2837" width="18.88671875" customWidth="1"/>
    <col min="2838" max="2838" width="18.109375" customWidth="1"/>
    <col min="2839" max="2839" width="11.33203125" customWidth="1"/>
    <col min="2840" max="2840" width="19.88671875" customWidth="1"/>
    <col min="2841" max="2841" width="15.5546875" customWidth="1"/>
    <col min="2842" max="2842" width="17.6640625" customWidth="1"/>
    <col min="2843" max="2843" width="18.5546875" customWidth="1"/>
    <col min="2844" max="2844" width="18.88671875" customWidth="1"/>
    <col min="3078" max="3078" width="14.6640625" customWidth="1"/>
    <col min="3080" max="3080" width="19.88671875" customWidth="1"/>
    <col min="3081" max="3081" width="4.6640625" customWidth="1"/>
    <col min="3082" max="3082" width="5.6640625" customWidth="1"/>
    <col min="3083" max="3083" width="18.44140625" customWidth="1"/>
    <col min="3084" max="3084" width="13" customWidth="1"/>
    <col min="3085" max="3085" width="14.5546875" customWidth="1"/>
    <col min="3086" max="3086" width="10.5546875" customWidth="1"/>
    <col min="3087" max="3087" width="11.109375" customWidth="1"/>
    <col min="3088" max="3088" width="10.5546875" customWidth="1"/>
    <col min="3089" max="3089" width="15.44140625" customWidth="1"/>
    <col min="3090" max="3090" width="19.109375" customWidth="1"/>
    <col min="3091" max="3091" width="18.109375" customWidth="1"/>
    <col min="3092" max="3092" width="18" customWidth="1"/>
    <col min="3093" max="3093" width="18.88671875" customWidth="1"/>
    <col min="3094" max="3094" width="18.109375" customWidth="1"/>
    <col min="3095" max="3095" width="11.33203125" customWidth="1"/>
    <col min="3096" max="3096" width="19.88671875" customWidth="1"/>
    <col min="3097" max="3097" width="15.5546875" customWidth="1"/>
    <col min="3098" max="3098" width="17.6640625" customWidth="1"/>
    <col min="3099" max="3099" width="18.5546875" customWidth="1"/>
    <col min="3100" max="3100" width="18.88671875" customWidth="1"/>
    <col min="3334" max="3334" width="14.6640625" customWidth="1"/>
    <col min="3336" max="3336" width="19.88671875" customWidth="1"/>
    <col min="3337" max="3337" width="4.6640625" customWidth="1"/>
    <col min="3338" max="3338" width="5.6640625" customWidth="1"/>
    <col min="3339" max="3339" width="18.44140625" customWidth="1"/>
    <col min="3340" max="3340" width="13" customWidth="1"/>
    <col min="3341" max="3341" width="14.5546875" customWidth="1"/>
    <col min="3342" max="3342" width="10.5546875" customWidth="1"/>
    <col min="3343" max="3343" width="11.109375" customWidth="1"/>
    <col min="3344" max="3344" width="10.5546875" customWidth="1"/>
    <col min="3345" max="3345" width="15.44140625" customWidth="1"/>
    <col min="3346" max="3346" width="19.109375" customWidth="1"/>
    <col min="3347" max="3347" width="18.109375" customWidth="1"/>
    <col min="3348" max="3348" width="18" customWidth="1"/>
    <col min="3349" max="3349" width="18.88671875" customWidth="1"/>
    <col min="3350" max="3350" width="18.109375" customWidth="1"/>
    <col min="3351" max="3351" width="11.33203125" customWidth="1"/>
    <col min="3352" max="3352" width="19.88671875" customWidth="1"/>
    <col min="3353" max="3353" width="15.5546875" customWidth="1"/>
    <col min="3354" max="3354" width="17.6640625" customWidth="1"/>
    <col min="3355" max="3355" width="18.5546875" customWidth="1"/>
    <col min="3356" max="3356" width="18.88671875" customWidth="1"/>
    <col min="3590" max="3590" width="14.6640625" customWidth="1"/>
    <col min="3592" max="3592" width="19.88671875" customWidth="1"/>
    <col min="3593" max="3593" width="4.6640625" customWidth="1"/>
    <col min="3594" max="3594" width="5.6640625" customWidth="1"/>
    <col min="3595" max="3595" width="18.44140625" customWidth="1"/>
    <col min="3596" max="3596" width="13" customWidth="1"/>
    <col min="3597" max="3597" width="14.5546875" customWidth="1"/>
    <col min="3598" max="3598" width="10.5546875" customWidth="1"/>
    <col min="3599" max="3599" width="11.109375" customWidth="1"/>
    <col min="3600" max="3600" width="10.5546875" customWidth="1"/>
    <col min="3601" max="3601" width="15.44140625" customWidth="1"/>
    <col min="3602" max="3602" width="19.109375" customWidth="1"/>
    <col min="3603" max="3603" width="18.109375" customWidth="1"/>
    <col min="3604" max="3604" width="18" customWidth="1"/>
    <col min="3605" max="3605" width="18.88671875" customWidth="1"/>
    <col min="3606" max="3606" width="18.109375" customWidth="1"/>
    <col min="3607" max="3607" width="11.33203125" customWidth="1"/>
    <col min="3608" max="3608" width="19.88671875" customWidth="1"/>
    <col min="3609" max="3609" width="15.5546875" customWidth="1"/>
    <col min="3610" max="3610" width="17.6640625" customWidth="1"/>
    <col min="3611" max="3611" width="18.5546875" customWidth="1"/>
    <col min="3612" max="3612" width="18.88671875" customWidth="1"/>
    <col min="3846" max="3846" width="14.6640625" customWidth="1"/>
    <col min="3848" max="3848" width="19.88671875" customWidth="1"/>
    <col min="3849" max="3849" width="4.6640625" customWidth="1"/>
    <col min="3850" max="3850" width="5.6640625" customWidth="1"/>
    <col min="3851" max="3851" width="18.44140625" customWidth="1"/>
    <col min="3852" max="3852" width="13" customWidth="1"/>
    <col min="3853" max="3853" width="14.5546875" customWidth="1"/>
    <col min="3854" max="3854" width="10.5546875" customWidth="1"/>
    <col min="3855" max="3855" width="11.109375" customWidth="1"/>
    <col min="3856" max="3856" width="10.5546875" customWidth="1"/>
    <col min="3857" max="3857" width="15.44140625" customWidth="1"/>
    <col min="3858" max="3858" width="19.109375" customWidth="1"/>
    <col min="3859" max="3859" width="18.109375" customWidth="1"/>
    <col min="3860" max="3860" width="18" customWidth="1"/>
    <col min="3861" max="3861" width="18.88671875" customWidth="1"/>
    <col min="3862" max="3862" width="18.109375" customWidth="1"/>
    <col min="3863" max="3863" width="11.33203125" customWidth="1"/>
    <col min="3864" max="3864" width="19.88671875" customWidth="1"/>
    <col min="3865" max="3865" width="15.5546875" customWidth="1"/>
    <col min="3866" max="3866" width="17.6640625" customWidth="1"/>
    <col min="3867" max="3867" width="18.5546875" customWidth="1"/>
    <col min="3868" max="3868" width="18.88671875" customWidth="1"/>
    <col min="4102" max="4102" width="14.6640625" customWidth="1"/>
    <col min="4104" max="4104" width="19.88671875" customWidth="1"/>
    <col min="4105" max="4105" width="4.6640625" customWidth="1"/>
    <col min="4106" max="4106" width="5.6640625" customWidth="1"/>
    <col min="4107" max="4107" width="18.44140625" customWidth="1"/>
    <col min="4108" max="4108" width="13" customWidth="1"/>
    <col min="4109" max="4109" width="14.5546875" customWidth="1"/>
    <col min="4110" max="4110" width="10.5546875" customWidth="1"/>
    <col min="4111" max="4111" width="11.109375" customWidth="1"/>
    <col min="4112" max="4112" width="10.5546875" customWidth="1"/>
    <col min="4113" max="4113" width="15.44140625" customWidth="1"/>
    <col min="4114" max="4114" width="19.109375" customWidth="1"/>
    <col min="4115" max="4115" width="18.109375" customWidth="1"/>
    <col min="4116" max="4116" width="18" customWidth="1"/>
    <col min="4117" max="4117" width="18.88671875" customWidth="1"/>
    <col min="4118" max="4118" width="18.109375" customWidth="1"/>
    <col min="4119" max="4119" width="11.33203125" customWidth="1"/>
    <col min="4120" max="4120" width="19.88671875" customWidth="1"/>
    <col min="4121" max="4121" width="15.5546875" customWidth="1"/>
    <col min="4122" max="4122" width="17.6640625" customWidth="1"/>
    <col min="4123" max="4123" width="18.5546875" customWidth="1"/>
    <col min="4124" max="4124" width="18.88671875" customWidth="1"/>
    <col min="4358" max="4358" width="14.6640625" customWidth="1"/>
    <col min="4360" max="4360" width="19.88671875" customWidth="1"/>
    <col min="4361" max="4361" width="4.6640625" customWidth="1"/>
    <col min="4362" max="4362" width="5.6640625" customWidth="1"/>
    <col min="4363" max="4363" width="18.44140625" customWidth="1"/>
    <col min="4364" max="4364" width="13" customWidth="1"/>
    <col min="4365" max="4365" width="14.5546875" customWidth="1"/>
    <col min="4366" max="4366" width="10.5546875" customWidth="1"/>
    <col min="4367" max="4367" width="11.109375" customWidth="1"/>
    <col min="4368" max="4368" width="10.5546875" customWidth="1"/>
    <col min="4369" max="4369" width="15.44140625" customWidth="1"/>
    <col min="4370" max="4370" width="19.109375" customWidth="1"/>
    <col min="4371" max="4371" width="18.109375" customWidth="1"/>
    <col min="4372" max="4372" width="18" customWidth="1"/>
    <col min="4373" max="4373" width="18.88671875" customWidth="1"/>
    <col min="4374" max="4374" width="18.109375" customWidth="1"/>
    <col min="4375" max="4375" width="11.33203125" customWidth="1"/>
    <col min="4376" max="4376" width="19.88671875" customWidth="1"/>
    <col min="4377" max="4377" width="15.5546875" customWidth="1"/>
    <col min="4378" max="4378" width="17.6640625" customWidth="1"/>
    <col min="4379" max="4379" width="18.5546875" customWidth="1"/>
    <col min="4380" max="4380" width="18.88671875" customWidth="1"/>
    <col min="4614" max="4614" width="14.6640625" customWidth="1"/>
    <col min="4616" max="4616" width="19.88671875" customWidth="1"/>
    <col min="4617" max="4617" width="4.6640625" customWidth="1"/>
    <col min="4618" max="4618" width="5.6640625" customWidth="1"/>
    <col min="4619" max="4619" width="18.44140625" customWidth="1"/>
    <col min="4620" max="4620" width="13" customWidth="1"/>
    <col min="4621" max="4621" width="14.5546875" customWidth="1"/>
    <col min="4622" max="4622" width="10.5546875" customWidth="1"/>
    <col min="4623" max="4623" width="11.109375" customWidth="1"/>
    <col min="4624" max="4624" width="10.5546875" customWidth="1"/>
    <col min="4625" max="4625" width="15.44140625" customWidth="1"/>
    <col min="4626" max="4626" width="19.109375" customWidth="1"/>
    <col min="4627" max="4627" width="18.109375" customWidth="1"/>
    <col min="4628" max="4628" width="18" customWidth="1"/>
    <col min="4629" max="4629" width="18.88671875" customWidth="1"/>
    <col min="4630" max="4630" width="18.109375" customWidth="1"/>
    <col min="4631" max="4631" width="11.33203125" customWidth="1"/>
    <col min="4632" max="4632" width="19.88671875" customWidth="1"/>
    <col min="4633" max="4633" width="15.5546875" customWidth="1"/>
    <col min="4634" max="4634" width="17.6640625" customWidth="1"/>
    <col min="4635" max="4635" width="18.5546875" customWidth="1"/>
    <col min="4636" max="4636" width="18.88671875" customWidth="1"/>
    <col min="4870" max="4870" width="14.6640625" customWidth="1"/>
    <col min="4872" max="4872" width="19.88671875" customWidth="1"/>
    <col min="4873" max="4873" width="4.6640625" customWidth="1"/>
    <col min="4874" max="4874" width="5.6640625" customWidth="1"/>
    <col min="4875" max="4875" width="18.44140625" customWidth="1"/>
    <col min="4876" max="4876" width="13" customWidth="1"/>
    <col min="4877" max="4877" width="14.5546875" customWidth="1"/>
    <col min="4878" max="4878" width="10.5546875" customWidth="1"/>
    <col min="4879" max="4879" width="11.109375" customWidth="1"/>
    <col min="4880" max="4880" width="10.5546875" customWidth="1"/>
    <col min="4881" max="4881" width="15.44140625" customWidth="1"/>
    <col min="4882" max="4882" width="19.109375" customWidth="1"/>
    <col min="4883" max="4883" width="18.109375" customWidth="1"/>
    <col min="4884" max="4884" width="18" customWidth="1"/>
    <col min="4885" max="4885" width="18.88671875" customWidth="1"/>
    <col min="4886" max="4886" width="18.109375" customWidth="1"/>
    <col min="4887" max="4887" width="11.33203125" customWidth="1"/>
    <col min="4888" max="4888" width="19.88671875" customWidth="1"/>
    <col min="4889" max="4889" width="15.5546875" customWidth="1"/>
    <col min="4890" max="4890" width="17.6640625" customWidth="1"/>
    <col min="4891" max="4891" width="18.5546875" customWidth="1"/>
    <col min="4892" max="4892" width="18.88671875" customWidth="1"/>
    <col min="5126" max="5126" width="14.6640625" customWidth="1"/>
    <col min="5128" max="5128" width="19.88671875" customWidth="1"/>
    <col min="5129" max="5129" width="4.6640625" customWidth="1"/>
    <col min="5130" max="5130" width="5.6640625" customWidth="1"/>
    <col min="5131" max="5131" width="18.44140625" customWidth="1"/>
    <col min="5132" max="5132" width="13" customWidth="1"/>
    <col min="5133" max="5133" width="14.5546875" customWidth="1"/>
    <col min="5134" max="5134" width="10.5546875" customWidth="1"/>
    <col min="5135" max="5135" width="11.109375" customWidth="1"/>
    <col min="5136" max="5136" width="10.5546875" customWidth="1"/>
    <col min="5137" max="5137" width="15.44140625" customWidth="1"/>
    <col min="5138" max="5138" width="19.109375" customWidth="1"/>
    <col min="5139" max="5139" width="18.109375" customWidth="1"/>
    <col min="5140" max="5140" width="18" customWidth="1"/>
    <col min="5141" max="5141" width="18.88671875" customWidth="1"/>
    <col min="5142" max="5142" width="18.109375" customWidth="1"/>
    <col min="5143" max="5143" width="11.33203125" customWidth="1"/>
    <col min="5144" max="5144" width="19.88671875" customWidth="1"/>
    <col min="5145" max="5145" width="15.5546875" customWidth="1"/>
    <col min="5146" max="5146" width="17.6640625" customWidth="1"/>
    <col min="5147" max="5147" width="18.5546875" customWidth="1"/>
    <col min="5148" max="5148" width="18.88671875" customWidth="1"/>
    <col min="5382" max="5382" width="14.6640625" customWidth="1"/>
    <col min="5384" max="5384" width="19.88671875" customWidth="1"/>
    <col min="5385" max="5385" width="4.6640625" customWidth="1"/>
    <col min="5386" max="5386" width="5.6640625" customWidth="1"/>
    <col min="5387" max="5387" width="18.44140625" customWidth="1"/>
    <col min="5388" max="5388" width="13" customWidth="1"/>
    <col min="5389" max="5389" width="14.5546875" customWidth="1"/>
    <col min="5390" max="5390" width="10.5546875" customWidth="1"/>
    <col min="5391" max="5391" width="11.109375" customWidth="1"/>
    <col min="5392" max="5392" width="10.5546875" customWidth="1"/>
    <col min="5393" max="5393" width="15.44140625" customWidth="1"/>
    <col min="5394" max="5394" width="19.109375" customWidth="1"/>
    <col min="5395" max="5395" width="18.109375" customWidth="1"/>
    <col min="5396" max="5396" width="18" customWidth="1"/>
    <col min="5397" max="5397" width="18.88671875" customWidth="1"/>
    <col min="5398" max="5398" width="18.109375" customWidth="1"/>
    <col min="5399" max="5399" width="11.33203125" customWidth="1"/>
    <col min="5400" max="5400" width="19.88671875" customWidth="1"/>
    <col min="5401" max="5401" width="15.5546875" customWidth="1"/>
    <col min="5402" max="5402" width="17.6640625" customWidth="1"/>
    <col min="5403" max="5403" width="18.5546875" customWidth="1"/>
    <col min="5404" max="5404" width="18.88671875" customWidth="1"/>
    <col min="5638" max="5638" width="14.6640625" customWidth="1"/>
    <col min="5640" max="5640" width="19.88671875" customWidth="1"/>
    <col min="5641" max="5641" width="4.6640625" customWidth="1"/>
    <col min="5642" max="5642" width="5.6640625" customWidth="1"/>
    <col min="5643" max="5643" width="18.44140625" customWidth="1"/>
    <col min="5644" max="5644" width="13" customWidth="1"/>
    <col min="5645" max="5645" width="14.5546875" customWidth="1"/>
    <col min="5646" max="5646" width="10.5546875" customWidth="1"/>
    <col min="5647" max="5647" width="11.109375" customWidth="1"/>
    <col min="5648" max="5648" width="10.5546875" customWidth="1"/>
    <col min="5649" max="5649" width="15.44140625" customWidth="1"/>
    <col min="5650" max="5650" width="19.109375" customWidth="1"/>
    <col min="5651" max="5651" width="18.109375" customWidth="1"/>
    <col min="5652" max="5652" width="18" customWidth="1"/>
    <col min="5653" max="5653" width="18.88671875" customWidth="1"/>
    <col min="5654" max="5654" width="18.109375" customWidth="1"/>
    <col min="5655" max="5655" width="11.33203125" customWidth="1"/>
    <col min="5656" max="5656" width="19.88671875" customWidth="1"/>
    <col min="5657" max="5657" width="15.5546875" customWidth="1"/>
    <col min="5658" max="5658" width="17.6640625" customWidth="1"/>
    <col min="5659" max="5659" width="18.5546875" customWidth="1"/>
    <col min="5660" max="5660" width="18.88671875" customWidth="1"/>
    <col min="5894" max="5894" width="14.6640625" customWidth="1"/>
    <col min="5896" max="5896" width="19.88671875" customWidth="1"/>
    <col min="5897" max="5897" width="4.6640625" customWidth="1"/>
    <col min="5898" max="5898" width="5.6640625" customWidth="1"/>
    <col min="5899" max="5899" width="18.44140625" customWidth="1"/>
    <col min="5900" max="5900" width="13" customWidth="1"/>
    <col min="5901" max="5901" width="14.5546875" customWidth="1"/>
    <col min="5902" max="5902" width="10.5546875" customWidth="1"/>
    <col min="5903" max="5903" width="11.109375" customWidth="1"/>
    <col min="5904" max="5904" width="10.5546875" customWidth="1"/>
    <col min="5905" max="5905" width="15.44140625" customWidth="1"/>
    <col min="5906" max="5906" width="19.109375" customWidth="1"/>
    <col min="5907" max="5907" width="18.109375" customWidth="1"/>
    <col min="5908" max="5908" width="18" customWidth="1"/>
    <col min="5909" max="5909" width="18.88671875" customWidth="1"/>
    <col min="5910" max="5910" width="18.109375" customWidth="1"/>
    <col min="5911" max="5911" width="11.33203125" customWidth="1"/>
    <col min="5912" max="5912" width="19.88671875" customWidth="1"/>
    <col min="5913" max="5913" width="15.5546875" customWidth="1"/>
    <col min="5914" max="5914" width="17.6640625" customWidth="1"/>
    <col min="5915" max="5915" width="18.5546875" customWidth="1"/>
    <col min="5916" max="5916" width="18.88671875" customWidth="1"/>
    <col min="6150" max="6150" width="14.6640625" customWidth="1"/>
    <col min="6152" max="6152" width="19.88671875" customWidth="1"/>
    <col min="6153" max="6153" width="4.6640625" customWidth="1"/>
    <col min="6154" max="6154" width="5.6640625" customWidth="1"/>
    <col min="6155" max="6155" width="18.44140625" customWidth="1"/>
    <col min="6156" max="6156" width="13" customWidth="1"/>
    <col min="6157" max="6157" width="14.5546875" customWidth="1"/>
    <col min="6158" max="6158" width="10.5546875" customWidth="1"/>
    <col min="6159" max="6159" width="11.109375" customWidth="1"/>
    <col min="6160" max="6160" width="10.5546875" customWidth="1"/>
    <col min="6161" max="6161" width="15.44140625" customWidth="1"/>
    <col min="6162" max="6162" width="19.109375" customWidth="1"/>
    <col min="6163" max="6163" width="18.109375" customWidth="1"/>
    <col min="6164" max="6164" width="18" customWidth="1"/>
    <col min="6165" max="6165" width="18.88671875" customWidth="1"/>
    <col min="6166" max="6166" width="18.109375" customWidth="1"/>
    <col min="6167" max="6167" width="11.33203125" customWidth="1"/>
    <col min="6168" max="6168" width="19.88671875" customWidth="1"/>
    <col min="6169" max="6169" width="15.5546875" customWidth="1"/>
    <col min="6170" max="6170" width="17.6640625" customWidth="1"/>
    <col min="6171" max="6171" width="18.5546875" customWidth="1"/>
    <col min="6172" max="6172" width="18.88671875" customWidth="1"/>
    <col min="6406" max="6406" width="14.6640625" customWidth="1"/>
    <col min="6408" max="6408" width="19.88671875" customWidth="1"/>
    <col min="6409" max="6409" width="4.6640625" customWidth="1"/>
    <col min="6410" max="6410" width="5.6640625" customWidth="1"/>
    <col min="6411" max="6411" width="18.44140625" customWidth="1"/>
    <col min="6412" max="6412" width="13" customWidth="1"/>
    <col min="6413" max="6413" width="14.5546875" customWidth="1"/>
    <col min="6414" max="6414" width="10.5546875" customWidth="1"/>
    <col min="6415" max="6415" width="11.109375" customWidth="1"/>
    <col min="6416" max="6416" width="10.5546875" customWidth="1"/>
    <col min="6417" max="6417" width="15.44140625" customWidth="1"/>
    <col min="6418" max="6418" width="19.109375" customWidth="1"/>
    <col min="6419" max="6419" width="18.109375" customWidth="1"/>
    <col min="6420" max="6420" width="18" customWidth="1"/>
    <col min="6421" max="6421" width="18.88671875" customWidth="1"/>
    <col min="6422" max="6422" width="18.109375" customWidth="1"/>
    <col min="6423" max="6423" width="11.33203125" customWidth="1"/>
    <col min="6424" max="6424" width="19.88671875" customWidth="1"/>
    <col min="6425" max="6425" width="15.5546875" customWidth="1"/>
    <col min="6426" max="6426" width="17.6640625" customWidth="1"/>
    <col min="6427" max="6427" width="18.5546875" customWidth="1"/>
    <col min="6428" max="6428" width="18.88671875" customWidth="1"/>
    <col min="6662" max="6662" width="14.6640625" customWidth="1"/>
    <col min="6664" max="6664" width="19.88671875" customWidth="1"/>
    <col min="6665" max="6665" width="4.6640625" customWidth="1"/>
    <col min="6666" max="6666" width="5.6640625" customWidth="1"/>
    <col min="6667" max="6667" width="18.44140625" customWidth="1"/>
    <col min="6668" max="6668" width="13" customWidth="1"/>
    <col min="6669" max="6669" width="14.5546875" customWidth="1"/>
    <col min="6670" max="6670" width="10.5546875" customWidth="1"/>
    <col min="6671" max="6671" width="11.109375" customWidth="1"/>
    <col min="6672" max="6672" width="10.5546875" customWidth="1"/>
    <col min="6673" max="6673" width="15.44140625" customWidth="1"/>
    <col min="6674" max="6674" width="19.109375" customWidth="1"/>
    <col min="6675" max="6675" width="18.109375" customWidth="1"/>
    <col min="6676" max="6676" width="18" customWidth="1"/>
    <col min="6677" max="6677" width="18.88671875" customWidth="1"/>
    <col min="6678" max="6678" width="18.109375" customWidth="1"/>
    <col min="6679" max="6679" width="11.33203125" customWidth="1"/>
    <col min="6680" max="6680" width="19.88671875" customWidth="1"/>
    <col min="6681" max="6681" width="15.5546875" customWidth="1"/>
    <col min="6682" max="6682" width="17.6640625" customWidth="1"/>
    <col min="6683" max="6683" width="18.5546875" customWidth="1"/>
    <col min="6684" max="6684" width="18.88671875" customWidth="1"/>
    <col min="6918" max="6918" width="14.6640625" customWidth="1"/>
    <col min="6920" max="6920" width="19.88671875" customWidth="1"/>
    <col min="6921" max="6921" width="4.6640625" customWidth="1"/>
    <col min="6922" max="6922" width="5.6640625" customWidth="1"/>
    <col min="6923" max="6923" width="18.44140625" customWidth="1"/>
    <col min="6924" max="6924" width="13" customWidth="1"/>
    <col min="6925" max="6925" width="14.5546875" customWidth="1"/>
    <col min="6926" max="6926" width="10.5546875" customWidth="1"/>
    <col min="6927" max="6927" width="11.109375" customWidth="1"/>
    <col min="6928" max="6928" width="10.5546875" customWidth="1"/>
    <col min="6929" max="6929" width="15.44140625" customWidth="1"/>
    <col min="6930" max="6930" width="19.109375" customWidth="1"/>
    <col min="6931" max="6931" width="18.109375" customWidth="1"/>
    <col min="6932" max="6932" width="18" customWidth="1"/>
    <col min="6933" max="6933" width="18.88671875" customWidth="1"/>
    <col min="6934" max="6934" width="18.109375" customWidth="1"/>
    <col min="6935" max="6935" width="11.33203125" customWidth="1"/>
    <col min="6936" max="6936" width="19.88671875" customWidth="1"/>
    <col min="6937" max="6937" width="15.5546875" customWidth="1"/>
    <col min="6938" max="6938" width="17.6640625" customWidth="1"/>
    <col min="6939" max="6939" width="18.5546875" customWidth="1"/>
    <col min="6940" max="6940" width="18.88671875" customWidth="1"/>
    <col min="7174" max="7174" width="14.6640625" customWidth="1"/>
    <col min="7176" max="7176" width="19.88671875" customWidth="1"/>
    <col min="7177" max="7177" width="4.6640625" customWidth="1"/>
    <col min="7178" max="7178" width="5.6640625" customWidth="1"/>
    <col min="7179" max="7179" width="18.44140625" customWidth="1"/>
    <col min="7180" max="7180" width="13" customWidth="1"/>
    <col min="7181" max="7181" width="14.5546875" customWidth="1"/>
    <col min="7182" max="7182" width="10.5546875" customWidth="1"/>
    <col min="7183" max="7183" width="11.109375" customWidth="1"/>
    <col min="7184" max="7184" width="10.5546875" customWidth="1"/>
    <col min="7185" max="7185" width="15.44140625" customWidth="1"/>
    <col min="7186" max="7186" width="19.109375" customWidth="1"/>
    <col min="7187" max="7187" width="18.109375" customWidth="1"/>
    <col min="7188" max="7188" width="18" customWidth="1"/>
    <col min="7189" max="7189" width="18.88671875" customWidth="1"/>
    <col min="7190" max="7190" width="18.109375" customWidth="1"/>
    <col min="7191" max="7191" width="11.33203125" customWidth="1"/>
    <col min="7192" max="7192" width="19.88671875" customWidth="1"/>
    <col min="7193" max="7193" width="15.5546875" customWidth="1"/>
    <col min="7194" max="7194" width="17.6640625" customWidth="1"/>
    <col min="7195" max="7195" width="18.5546875" customWidth="1"/>
    <col min="7196" max="7196" width="18.88671875" customWidth="1"/>
    <col min="7430" max="7430" width="14.6640625" customWidth="1"/>
    <col min="7432" max="7432" width="19.88671875" customWidth="1"/>
    <col min="7433" max="7433" width="4.6640625" customWidth="1"/>
    <col min="7434" max="7434" width="5.6640625" customWidth="1"/>
    <col min="7435" max="7435" width="18.44140625" customWidth="1"/>
    <col min="7436" max="7436" width="13" customWidth="1"/>
    <col min="7437" max="7437" width="14.5546875" customWidth="1"/>
    <col min="7438" max="7438" width="10.5546875" customWidth="1"/>
    <col min="7439" max="7439" width="11.109375" customWidth="1"/>
    <col min="7440" max="7440" width="10.5546875" customWidth="1"/>
    <col min="7441" max="7441" width="15.44140625" customWidth="1"/>
    <col min="7442" max="7442" width="19.109375" customWidth="1"/>
    <col min="7443" max="7443" width="18.109375" customWidth="1"/>
    <col min="7444" max="7444" width="18" customWidth="1"/>
    <col min="7445" max="7445" width="18.88671875" customWidth="1"/>
    <col min="7446" max="7446" width="18.109375" customWidth="1"/>
    <col min="7447" max="7447" width="11.33203125" customWidth="1"/>
    <col min="7448" max="7448" width="19.88671875" customWidth="1"/>
    <col min="7449" max="7449" width="15.5546875" customWidth="1"/>
    <col min="7450" max="7450" width="17.6640625" customWidth="1"/>
    <col min="7451" max="7451" width="18.5546875" customWidth="1"/>
    <col min="7452" max="7452" width="18.88671875" customWidth="1"/>
    <col min="7686" max="7686" width="14.6640625" customWidth="1"/>
    <col min="7688" max="7688" width="19.88671875" customWidth="1"/>
    <col min="7689" max="7689" width="4.6640625" customWidth="1"/>
    <col min="7690" max="7690" width="5.6640625" customWidth="1"/>
    <col min="7691" max="7691" width="18.44140625" customWidth="1"/>
    <col min="7692" max="7692" width="13" customWidth="1"/>
    <col min="7693" max="7693" width="14.5546875" customWidth="1"/>
    <col min="7694" max="7694" width="10.5546875" customWidth="1"/>
    <col min="7695" max="7695" width="11.109375" customWidth="1"/>
    <col min="7696" max="7696" width="10.5546875" customWidth="1"/>
    <col min="7697" max="7697" width="15.44140625" customWidth="1"/>
    <col min="7698" max="7698" width="19.109375" customWidth="1"/>
    <col min="7699" max="7699" width="18.109375" customWidth="1"/>
    <col min="7700" max="7700" width="18" customWidth="1"/>
    <col min="7701" max="7701" width="18.88671875" customWidth="1"/>
    <col min="7702" max="7702" width="18.109375" customWidth="1"/>
    <col min="7703" max="7703" width="11.33203125" customWidth="1"/>
    <col min="7704" max="7704" width="19.88671875" customWidth="1"/>
    <col min="7705" max="7705" width="15.5546875" customWidth="1"/>
    <col min="7706" max="7706" width="17.6640625" customWidth="1"/>
    <col min="7707" max="7707" width="18.5546875" customWidth="1"/>
    <col min="7708" max="7708" width="18.88671875" customWidth="1"/>
    <col min="7942" max="7942" width="14.6640625" customWidth="1"/>
    <col min="7944" max="7944" width="19.88671875" customWidth="1"/>
    <col min="7945" max="7945" width="4.6640625" customWidth="1"/>
    <col min="7946" max="7946" width="5.6640625" customWidth="1"/>
    <col min="7947" max="7947" width="18.44140625" customWidth="1"/>
    <col min="7948" max="7948" width="13" customWidth="1"/>
    <col min="7949" max="7949" width="14.5546875" customWidth="1"/>
    <col min="7950" max="7950" width="10.5546875" customWidth="1"/>
    <col min="7951" max="7951" width="11.109375" customWidth="1"/>
    <col min="7952" max="7952" width="10.5546875" customWidth="1"/>
    <col min="7953" max="7953" width="15.44140625" customWidth="1"/>
    <col min="7954" max="7954" width="19.109375" customWidth="1"/>
    <col min="7955" max="7955" width="18.109375" customWidth="1"/>
    <col min="7956" max="7956" width="18" customWidth="1"/>
    <col min="7957" max="7957" width="18.88671875" customWidth="1"/>
    <col min="7958" max="7958" width="18.109375" customWidth="1"/>
    <col min="7959" max="7959" width="11.33203125" customWidth="1"/>
    <col min="7960" max="7960" width="19.88671875" customWidth="1"/>
    <col min="7961" max="7961" width="15.5546875" customWidth="1"/>
    <col min="7962" max="7962" width="17.6640625" customWidth="1"/>
    <col min="7963" max="7963" width="18.5546875" customWidth="1"/>
    <col min="7964" max="7964" width="18.88671875" customWidth="1"/>
    <col min="8198" max="8198" width="14.6640625" customWidth="1"/>
    <col min="8200" max="8200" width="19.88671875" customWidth="1"/>
    <col min="8201" max="8201" width="4.6640625" customWidth="1"/>
    <col min="8202" max="8202" width="5.6640625" customWidth="1"/>
    <col min="8203" max="8203" width="18.44140625" customWidth="1"/>
    <col min="8204" max="8204" width="13" customWidth="1"/>
    <col min="8205" max="8205" width="14.5546875" customWidth="1"/>
    <col min="8206" max="8206" width="10.5546875" customWidth="1"/>
    <col min="8207" max="8207" width="11.109375" customWidth="1"/>
    <col min="8208" max="8208" width="10.5546875" customWidth="1"/>
    <col min="8209" max="8209" width="15.44140625" customWidth="1"/>
    <col min="8210" max="8210" width="19.109375" customWidth="1"/>
    <col min="8211" max="8211" width="18.109375" customWidth="1"/>
    <col min="8212" max="8212" width="18" customWidth="1"/>
    <col min="8213" max="8213" width="18.88671875" customWidth="1"/>
    <col min="8214" max="8214" width="18.109375" customWidth="1"/>
    <col min="8215" max="8215" width="11.33203125" customWidth="1"/>
    <col min="8216" max="8216" width="19.88671875" customWidth="1"/>
    <col min="8217" max="8217" width="15.5546875" customWidth="1"/>
    <col min="8218" max="8218" width="17.6640625" customWidth="1"/>
    <col min="8219" max="8219" width="18.5546875" customWidth="1"/>
    <col min="8220" max="8220" width="18.88671875" customWidth="1"/>
    <col min="8454" max="8454" width="14.6640625" customWidth="1"/>
    <col min="8456" max="8456" width="19.88671875" customWidth="1"/>
    <col min="8457" max="8457" width="4.6640625" customWidth="1"/>
    <col min="8458" max="8458" width="5.6640625" customWidth="1"/>
    <col min="8459" max="8459" width="18.44140625" customWidth="1"/>
    <col min="8460" max="8460" width="13" customWidth="1"/>
    <col min="8461" max="8461" width="14.5546875" customWidth="1"/>
    <col min="8462" max="8462" width="10.5546875" customWidth="1"/>
    <col min="8463" max="8463" width="11.109375" customWidth="1"/>
    <col min="8464" max="8464" width="10.5546875" customWidth="1"/>
    <col min="8465" max="8465" width="15.44140625" customWidth="1"/>
    <col min="8466" max="8466" width="19.109375" customWidth="1"/>
    <col min="8467" max="8467" width="18.109375" customWidth="1"/>
    <col min="8468" max="8468" width="18" customWidth="1"/>
    <col min="8469" max="8469" width="18.88671875" customWidth="1"/>
    <col min="8470" max="8470" width="18.109375" customWidth="1"/>
    <col min="8471" max="8471" width="11.33203125" customWidth="1"/>
    <col min="8472" max="8472" width="19.88671875" customWidth="1"/>
    <col min="8473" max="8473" width="15.5546875" customWidth="1"/>
    <col min="8474" max="8474" width="17.6640625" customWidth="1"/>
    <col min="8475" max="8475" width="18.5546875" customWidth="1"/>
    <col min="8476" max="8476" width="18.88671875" customWidth="1"/>
    <col min="8710" max="8710" width="14.6640625" customWidth="1"/>
    <col min="8712" max="8712" width="19.88671875" customWidth="1"/>
    <col min="8713" max="8713" width="4.6640625" customWidth="1"/>
    <col min="8714" max="8714" width="5.6640625" customWidth="1"/>
    <col min="8715" max="8715" width="18.44140625" customWidth="1"/>
    <col min="8716" max="8716" width="13" customWidth="1"/>
    <col min="8717" max="8717" width="14.5546875" customWidth="1"/>
    <col min="8718" max="8718" width="10.5546875" customWidth="1"/>
    <col min="8719" max="8719" width="11.109375" customWidth="1"/>
    <col min="8720" max="8720" width="10.5546875" customWidth="1"/>
    <col min="8721" max="8721" width="15.44140625" customWidth="1"/>
    <col min="8722" max="8722" width="19.109375" customWidth="1"/>
    <col min="8723" max="8723" width="18.109375" customWidth="1"/>
    <col min="8724" max="8724" width="18" customWidth="1"/>
    <col min="8725" max="8725" width="18.88671875" customWidth="1"/>
    <col min="8726" max="8726" width="18.109375" customWidth="1"/>
    <col min="8727" max="8727" width="11.33203125" customWidth="1"/>
    <col min="8728" max="8728" width="19.88671875" customWidth="1"/>
    <col min="8729" max="8729" width="15.5546875" customWidth="1"/>
    <col min="8730" max="8730" width="17.6640625" customWidth="1"/>
    <col min="8731" max="8731" width="18.5546875" customWidth="1"/>
    <col min="8732" max="8732" width="18.88671875" customWidth="1"/>
    <col min="8966" max="8966" width="14.6640625" customWidth="1"/>
    <col min="8968" max="8968" width="19.88671875" customWidth="1"/>
    <col min="8969" max="8969" width="4.6640625" customWidth="1"/>
    <col min="8970" max="8970" width="5.6640625" customWidth="1"/>
    <col min="8971" max="8971" width="18.44140625" customWidth="1"/>
    <col min="8972" max="8972" width="13" customWidth="1"/>
    <col min="8973" max="8973" width="14.5546875" customWidth="1"/>
    <col min="8974" max="8974" width="10.5546875" customWidth="1"/>
    <col min="8975" max="8975" width="11.109375" customWidth="1"/>
    <col min="8976" max="8976" width="10.5546875" customWidth="1"/>
    <col min="8977" max="8977" width="15.44140625" customWidth="1"/>
    <col min="8978" max="8978" width="19.109375" customWidth="1"/>
    <col min="8979" max="8979" width="18.109375" customWidth="1"/>
    <col min="8980" max="8980" width="18" customWidth="1"/>
    <col min="8981" max="8981" width="18.88671875" customWidth="1"/>
    <col min="8982" max="8982" width="18.109375" customWidth="1"/>
    <col min="8983" max="8983" width="11.33203125" customWidth="1"/>
    <col min="8984" max="8984" width="19.88671875" customWidth="1"/>
    <col min="8985" max="8985" width="15.5546875" customWidth="1"/>
    <col min="8986" max="8986" width="17.6640625" customWidth="1"/>
    <col min="8987" max="8987" width="18.5546875" customWidth="1"/>
    <col min="8988" max="8988" width="18.88671875" customWidth="1"/>
    <col min="9222" max="9222" width="14.6640625" customWidth="1"/>
    <col min="9224" max="9224" width="19.88671875" customWidth="1"/>
    <col min="9225" max="9225" width="4.6640625" customWidth="1"/>
    <col min="9226" max="9226" width="5.6640625" customWidth="1"/>
    <col min="9227" max="9227" width="18.44140625" customWidth="1"/>
    <col min="9228" max="9228" width="13" customWidth="1"/>
    <col min="9229" max="9229" width="14.5546875" customWidth="1"/>
    <col min="9230" max="9230" width="10.5546875" customWidth="1"/>
    <col min="9231" max="9231" width="11.109375" customWidth="1"/>
    <col min="9232" max="9232" width="10.5546875" customWidth="1"/>
    <col min="9233" max="9233" width="15.44140625" customWidth="1"/>
    <col min="9234" max="9234" width="19.109375" customWidth="1"/>
    <col min="9235" max="9235" width="18.109375" customWidth="1"/>
    <col min="9236" max="9236" width="18" customWidth="1"/>
    <col min="9237" max="9237" width="18.88671875" customWidth="1"/>
    <col min="9238" max="9238" width="18.109375" customWidth="1"/>
    <col min="9239" max="9239" width="11.33203125" customWidth="1"/>
    <col min="9240" max="9240" width="19.88671875" customWidth="1"/>
    <col min="9241" max="9241" width="15.5546875" customWidth="1"/>
    <col min="9242" max="9242" width="17.6640625" customWidth="1"/>
    <col min="9243" max="9243" width="18.5546875" customWidth="1"/>
    <col min="9244" max="9244" width="18.88671875" customWidth="1"/>
    <col min="9478" max="9478" width="14.6640625" customWidth="1"/>
    <col min="9480" max="9480" width="19.88671875" customWidth="1"/>
    <col min="9481" max="9481" width="4.6640625" customWidth="1"/>
    <col min="9482" max="9482" width="5.6640625" customWidth="1"/>
    <col min="9483" max="9483" width="18.44140625" customWidth="1"/>
    <col min="9484" max="9484" width="13" customWidth="1"/>
    <col min="9485" max="9485" width="14.5546875" customWidth="1"/>
    <col min="9486" max="9486" width="10.5546875" customWidth="1"/>
    <col min="9487" max="9487" width="11.109375" customWidth="1"/>
    <col min="9488" max="9488" width="10.5546875" customWidth="1"/>
    <col min="9489" max="9489" width="15.44140625" customWidth="1"/>
    <col min="9490" max="9490" width="19.109375" customWidth="1"/>
    <col min="9491" max="9491" width="18.109375" customWidth="1"/>
    <col min="9492" max="9492" width="18" customWidth="1"/>
    <col min="9493" max="9493" width="18.88671875" customWidth="1"/>
    <col min="9494" max="9494" width="18.109375" customWidth="1"/>
    <col min="9495" max="9495" width="11.33203125" customWidth="1"/>
    <col min="9496" max="9496" width="19.88671875" customWidth="1"/>
    <col min="9497" max="9497" width="15.5546875" customWidth="1"/>
    <col min="9498" max="9498" width="17.6640625" customWidth="1"/>
    <col min="9499" max="9499" width="18.5546875" customWidth="1"/>
    <col min="9500" max="9500" width="18.88671875" customWidth="1"/>
    <col min="9734" max="9734" width="14.6640625" customWidth="1"/>
    <col min="9736" max="9736" width="19.88671875" customWidth="1"/>
    <col min="9737" max="9737" width="4.6640625" customWidth="1"/>
    <col min="9738" max="9738" width="5.6640625" customWidth="1"/>
    <col min="9739" max="9739" width="18.44140625" customWidth="1"/>
    <col min="9740" max="9740" width="13" customWidth="1"/>
    <col min="9741" max="9741" width="14.5546875" customWidth="1"/>
    <col min="9742" max="9742" width="10.5546875" customWidth="1"/>
    <col min="9743" max="9743" width="11.109375" customWidth="1"/>
    <col min="9744" max="9744" width="10.5546875" customWidth="1"/>
    <col min="9745" max="9745" width="15.44140625" customWidth="1"/>
    <col min="9746" max="9746" width="19.109375" customWidth="1"/>
    <col min="9747" max="9747" width="18.109375" customWidth="1"/>
    <col min="9748" max="9748" width="18" customWidth="1"/>
    <col min="9749" max="9749" width="18.88671875" customWidth="1"/>
    <col min="9750" max="9750" width="18.109375" customWidth="1"/>
    <col min="9751" max="9751" width="11.33203125" customWidth="1"/>
    <col min="9752" max="9752" width="19.88671875" customWidth="1"/>
    <col min="9753" max="9753" width="15.5546875" customWidth="1"/>
    <col min="9754" max="9754" width="17.6640625" customWidth="1"/>
    <col min="9755" max="9755" width="18.5546875" customWidth="1"/>
    <col min="9756" max="9756" width="18.88671875" customWidth="1"/>
    <col min="9990" max="9990" width="14.6640625" customWidth="1"/>
    <col min="9992" max="9992" width="19.88671875" customWidth="1"/>
    <col min="9993" max="9993" width="4.6640625" customWidth="1"/>
    <col min="9994" max="9994" width="5.6640625" customWidth="1"/>
    <col min="9995" max="9995" width="18.44140625" customWidth="1"/>
    <col min="9996" max="9996" width="13" customWidth="1"/>
    <col min="9997" max="9997" width="14.5546875" customWidth="1"/>
    <col min="9998" max="9998" width="10.5546875" customWidth="1"/>
    <col min="9999" max="9999" width="11.109375" customWidth="1"/>
    <col min="10000" max="10000" width="10.5546875" customWidth="1"/>
    <col min="10001" max="10001" width="15.44140625" customWidth="1"/>
    <col min="10002" max="10002" width="19.109375" customWidth="1"/>
    <col min="10003" max="10003" width="18.109375" customWidth="1"/>
    <col min="10004" max="10004" width="18" customWidth="1"/>
    <col min="10005" max="10005" width="18.88671875" customWidth="1"/>
    <col min="10006" max="10006" width="18.109375" customWidth="1"/>
    <col min="10007" max="10007" width="11.33203125" customWidth="1"/>
    <col min="10008" max="10008" width="19.88671875" customWidth="1"/>
    <col min="10009" max="10009" width="15.5546875" customWidth="1"/>
    <col min="10010" max="10010" width="17.6640625" customWidth="1"/>
    <col min="10011" max="10011" width="18.5546875" customWidth="1"/>
    <col min="10012" max="10012" width="18.88671875" customWidth="1"/>
    <col min="10246" max="10246" width="14.6640625" customWidth="1"/>
    <col min="10248" max="10248" width="19.88671875" customWidth="1"/>
    <col min="10249" max="10249" width="4.6640625" customWidth="1"/>
    <col min="10250" max="10250" width="5.6640625" customWidth="1"/>
    <col min="10251" max="10251" width="18.44140625" customWidth="1"/>
    <col min="10252" max="10252" width="13" customWidth="1"/>
    <col min="10253" max="10253" width="14.5546875" customWidth="1"/>
    <col min="10254" max="10254" width="10.5546875" customWidth="1"/>
    <col min="10255" max="10255" width="11.109375" customWidth="1"/>
    <col min="10256" max="10256" width="10.5546875" customWidth="1"/>
    <col min="10257" max="10257" width="15.44140625" customWidth="1"/>
    <col min="10258" max="10258" width="19.109375" customWidth="1"/>
    <col min="10259" max="10259" width="18.109375" customWidth="1"/>
    <col min="10260" max="10260" width="18" customWidth="1"/>
    <col min="10261" max="10261" width="18.88671875" customWidth="1"/>
    <col min="10262" max="10262" width="18.109375" customWidth="1"/>
    <col min="10263" max="10263" width="11.33203125" customWidth="1"/>
    <col min="10264" max="10264" width="19.88671875" customWidth="1"/>
    <col min="10265" max="10265" width="15.5546875" customWidth="1"/>
    <col min="10266" max="10266" width="17.6640625" customWidth="1"/>
    <col min="10267" max="10267" width="18.5546875" customWidth="1"/>
    <col min="10268" max="10268" width="18.88671875" customWidth="1"/>
    <col min="10502" max="10502" width="14.6640625" customWidth="1"/>
    <col min="10504" max="10504" width="19.88671875" customWidth="1"/>
    <col min="10505" max="10505" width="4.6640625" customWidth="1"/>
    <col min="10506" max="10506" width="5.6640625" customWidth="1"/>
    <col min="10507" max="10507" width="18.44140625" customWidth="1"/>
    <col min="10508" max="10508" width="13" customWidth="1"/>
    <col min="10509" max="10509" width="14.5546875" customWidth="1"/>
    <col min="10510" max="10510" width="10.5546875" customWidth="1"/>
    <col min="10511" max="10511" width="11.109375" customWidth="1"/>
    <col min="10512" max="10512" width="10.5546875" customWidth="1"/>
    <col min="10513" max="10513" width="15.44140625" customWidth="1"/>
    <col min="10514" max="10514" width="19.109375" customWidth="1"/>
    <col min="10515" max="10515" width="18.109375" customWidth="1"/>
    <col min="10516" max="10516" width="18" customWidth="1"/>
    <col min="10517" max="10517" width="18.88671875" customWidth="1"/>
    <col min="10518" max="10518" width="18.109375" customWidth="1"/>
    <col min="10519" max="10519" width="11.33203125" customWidth="1"/>
    <col min="10520" max="10520" width="19.88671875" customWidth="1"/>
    <col min="10521" max="10521" width="15.5546875" customWidth="1"/>
    <col min="10522" max="10522" width="17.6640625" customWidth="1"/>
    <col min="10523" max="10523" width="18.5546875" customWidth="1"/>
    <col min="10524" max="10524" width="18.88671875" customWidth="1"/>
    <col min="10758" max="10758" width="14.6640625" customWidth="1"/>
    <col min="10760" max="10760" width="19.88671875" customWidth="1"/>
    <col min="10761" max="10761" width="4.6640625" customWidth="1"/>
    <col min="10762" max="10762" width="5.6640625" customWidth="1"/>
    <col min="10763" max="10763" width="18.44140625" customWidth="1"/>
    <col min="10764" max="10764" width="13" customWidth="1"/>
    <col min="10765" max="10765" width="14.5546875" customWidth="1"/>
    <col min="10766" max="10766" width="10.5546875" customWidth="1"/>
    <col min="10767" max="10767" width="11.109375" customWidth="1"/>
    <col min="10768" max="10768" width="10.5546875" customWidth="1"/>
    <col min="10769" max="10769" width="15.44140625" customWidth="1"/>
    <col min="10770" max="10770" width="19.109375" customWidth="1"/>
    <col min="10771" max="10771" width="18.109375" customWidth="1"/>
    <col min="10772" max="10772" width="18" customWidth="1"/>
    <col min="10773" max="10773" width="18.88671875" customWidth="1"/>
    <col min="10774" max="10774" width="18.109375" customWidth="1"/>
    <col min="10775" max="10775" width="11.33203125" customWidth="1"/>
    <col min="10776" max="10776" width="19.88671875" customWidth="1"/>
    <col min="10777" max="10777" width="15.5546875" customWidth="1"/>
    <col min="10778" max="10778" width="17.6640625" customWidth="1"/>
    <col min="10779" max="10779" width="18.5546875" customWidth="1"/>
    <col min="10780" max="10780" width="18.88671875" customWidth="1"/>
    <col min="11014" max="11014" width="14.6640625" customWidth="1"/>
    <col min="11016" max="11016" width="19.88671875" customWidth="1"/>
    <col min="11017" max="11017" width="4.6640625" customWidth="1"/>
    <col min="11018" max="11018" width="5.6640625" customWidth="1"/>
    <col min="11019" max="11019" width="18.44140625" customWidth="1"/>
    <col min="11020" max="11020" width="13" customWidth="1"/>
    <col min="11021" max="11021" width="14.5546875" customWidth="1"/>
    <col min="11022" max="11022" width="10.5546875" customWidth="1"/>
    <col min="11023" max="11023" width="11.109375" customWidth="1"/>
    <col min="11024" max="11024" width="10.5546875" customWidth="1"/>
    <col min="11025" max="11025" width="15.44140625" customWidth="1"/>
    <col min="11026" max="11026" width="19.109375" customWidth="1"/>
    <col min="11027" max="11027" width="18.109375" customWidth="1"/>
    <col min="11028" max="11028" width="18" customWidth="1"/>
    <col min="11029" max="11029" width="18.88671875" customWidth="1"/>
    <col min="11030" max="11030" width="18.109375" customWidth="1"/>
    <col min="11031" max="11031" width="11.33203125" customWidth="1"/>
    <col min="11032" max="11032" width="19.88671875" customWidth="1"/>
    <col min="11033" max="11033" width="15.5546875" customWidth="1"/>
    <col min="11034" max="11034" width="17.6640625" customWidth="1"/>
    <col min="11035" max="11035" width="18.5546875" customWidth="1"/>
    <col min="11036" max="11036" width="18.88671875" customWidth="1"/>
    <col min="11270" max="11270" width="14.6640625" customWidth="1"/>
    <col min="11272" max="11272" width="19.88671875" customWidth="1"/>
    <col min="11273" max="11273" width="4.6640625" customWidth="1"/>
    <col min="11274" max="11274" width="5.6640625" customWidth="1"/>
    <col min="11275" max="11275" width="18.44140625" customWidth="1"/>
    <col min="11276" max="11276" width="13" customWidth="1"/>
    <col min="11277" max="11277" width="14.5546875" customWidth="1"/>
    <col min="11278" max="11278" width="10.5546875" customWidth="1"/>
    <col min="11279" max="11279" width="11.109375" customWidth="1"/>
    <col min="11280" max="11280" width="10.5546875" customWidth="1"/>
    <col min="11281" max="11281" width="15.44140625" customWidth="1"/>
    <col min="11282" max="11282" width="19.109375" customWidth="1"/>
    <col min="11283" max="11283" width="18.109375" customWidth="1"/>
    <col min="11284" max="11284" width="18" customWidth="1"/>
    <col min="11285" max="11285" width="18.88671875" customWidth="1"/>
    <col min="11286" max="11286" width="18.109375" customWidth="1"/>
    <col min="11287" max="11287" width="11.33203125" customWidth="1"/>
    <col min="11288" max="11288" width="19.88671875" customWidth="1"/>
    <col min="11289" max="11289" width="15.5546875" customWidth="1"/>
    <col min="11290" max="11290" width="17.6640625" customWidth="1"/>
    <col min="11291" max="11291" width="18.5546875" customWidth="1"/>
    <col min="11292" max="11292" width="18.88671875" customWidth="1"/>
    <col min="11526" max="11526" width="14.6640625" customWidth="1"/>
    <col min="11528" max="11528" width="19.88671875" customWidth="1"/>
    <col min="11529" max="11529" width="4.6640625" customWidth="1"/>
    <col min="11530" max="11530" width="5.6640625" customWidth="1"/>
    <col min="11531" max="11531" width="18.44140625" customWidth="1"/>
    <col min="11532" max="11532" width="13" customWidth="1"/>
    <col min="11533" max="11533" width="14.5546875" customWidth="1"/>
    <col min="11534" max="11534" width="10.5546875" customWidth="1"/>
    <col min="11535" max="11535" width="11.109375" customWidth="1"/>
    <col min="11536" max="11536" width="10.5546875" customWidth="1"/>
    <col min="11537" max="11537" width="15.44140625" customWidth="1"/>
    <col min="11538" max="11538" width="19.109375" customWidth="1"/>
    <col min="11539" max="11539" width="18.109375" customWidth="1"/>
    <col min="11540" max="11540" width="18" customWidth="1"/>
    <col min="11541" max="11541" width="18.88671875" customWidth="1"/>
    <col min="11542" max="11542" width="18.109375" customWidth="1"/>
    <col min="11543" max="11543" width="11.33203125" customWidth="1"/>
    <col min="11544" max="11544" width="19.88671875" customWidth="1"/>
    <col min="11545" max="11545" width="15.5546875" customWidth="1"/>
    <col min="11546" max="11546" width="17.6640625" customWidth="1"/>
    <col min="11547" max="11547" width="18.5546875" customWidth="1"/>
    <col min="11548" max="11548" width="18.88671875" customWidth="1"/>
    <col min="11782" max="11782" width="14.6640625" customWidth="1"/>
    <col min="11784" max="11784" width="19.88671875" customWidth="1"/>
    <col min="11785" max="11785" width="4.6640625" customWidth="1"/>
    <col min="11786" max="11786" width="5.6640625" customWidth="1"/>
    <col min="11787" max="11787" width="18.44140625" customWidth="1"/>
    <col min="11788" max="11788" width="13" customWidth="1"/>
    <col min="11789" max="11789" width="14.5546875" customWidth="1"/>
    <col min="11790" max="11790" width="10.5546875" customWidth="1"/>
    <col min="11791" max="11791" width="11.109375" customWidth="1"/>
    <col min="11792" max="11792" width="10.5546875" customWidth="1"/>
    <col min="11793" max="11793" width="15.44140625" customWidth="1"/>
    <col min="11794" max="11794" width="19.109375" customWidth="1"/>
    <col min="11795" max="11795" width="18.109375" customWidth="1"/>
    <col min="11796" max="11796" width="18" customWidth="1"/>
    <col min="11797" max="11797" width="18.88671875" customWidth="1"/>
    <col min="11798" max="11798" width="18.109375" customWidth="1"/>
    <col min="11799" max="11799" width="11.33203125" customWidth="1"/>
    <col min="11800" max="11800" width="19.88671875" customWidth="1"/>
    <col min="11801" max="11801" width="15.5546875" customWidth="1"/>
    <col min="11802" max="11802" width="17.6640625" customWidth="1"/>
    <col min="11803" max="11803" width="18.5546875" customWidth="1"/>
    <col min="11804" max="11804" width="18.88671875" customWidth="1"/>
    <col min="12038" max="12038" width="14.6640625" customWidth="1"/>
    <col min="12040" max="12040" width="19.88671875" customWidth="1"/>
    <col min="12041" max="12041" width="4.6640625" customWidth="1"/>
    <col min="12042" max="12042" width="5.6640625" customWidth="1"/>
    <col min="12043" max="12043" width="18.44140625" customWidth="1"/>
    <col min="12044" max="12044" width="13" customWidth="1"/>
    <col min="12045" max="12045" width="14.5546875" customWidth="1"/>
    <col min="12046" max="12046" width="10.5546875" customWidth="1"/>
    <col min="12047" max="12047" width="11.109375" customWidth="1"/>
    <col min="12048" max="12048" width="10.5546875" customWidth="1"/>
    <col min="12049" max="12049" width="15.44140625" customWidth="1"/>
    <col min="12050" max="12050" width="19.109375" customWidth="1"/>
    <col min="12051" max="12051" width="18.109375" customWidth="1"/>
    <col min="12052" max="12052" width="18" customWidth="1"/>
    <col min="12053" max="12053" width="18.88671875" customWidth="1"/>
    <col min="12054" max="12054" width="18.109375" customWidth="1"/>
    <col min="12055" max="12055" width="11.33203125" customWidth="1"/>
    <col min="12056" max="12056" width="19.88671875" customWidth="1"/>
    <col min="12057" max="12057" width="15.5546875" customWidth="1"/>
    <col min="12058" max="12058" width="17.6640625" customWidth="1"/>
    <col min="12059" max="12059" width="18.5546875" customWidth="1"/>
    <col min="12060" max="12060" width="18.88671875" customWidth="1"/>
    <col min="12294" max="12294" width="14.6640625" customWidth="1"/>
    <col min="12296" max="12296" width="19.88671875" customWidth="1"/>
    <col min="12297" max="12297" width="4.6640625" customWidth="1"/>
    <col min="12298" max="12298" width="5.6640625" customWidth="1"/>
    <col min="12299" max="12299" width="18.44140625" customWidth="1"/>
    <col min="12300" max="12300" width="13" customWidth="1"/>
    <col min="12301" max="12301" width="14.5546875" customWidth="1"/>
    <col min="12302" max="12302" width="10.5546875" customWidth="1"/>
    <col min="12303" max="12303" width="11.109375" customWidth="1"/>
    <col min="12304" max="12304" width="10.5546875" customWidth="1"/>
    <col min="12305" max="12305" width="15.44140625" customWidth="1"/>
    <col min="12306" max="12306" width="19.109375" customWidth="1"/>
    <col min="12307" max="12307" width="18.109375" customWidth="1"/>
    <col min="12308" max="12308" width="18" customWidth="1"/>
    <col min="12309" max="12309" width="18.88671875" customWidth="1"/>
    <col min="12310" max="12310" width="18.109375" customWidth="1"/>
    <col min="12311" max="12311" width="11.33203125" customWidth="1"/>
    <col min="12312" max="12312" width="19.88671875" customWidth="1"/>
    <col min="12313" max="12313" width="15.5546875" customWidth="1"/>
    <col min="12314" max="12314" width="17.6640625" customWidth="1"/>
    <col min="12315" max="12315" width="18.5546875" customWidth="1"/>
    <col min="12316" max="12316" width="18.88671875" customWidth="1"/>
    <col min="12550" max="12550" width="14.6640625" customWidth="1"/>
    <col min="12552" max="12552" width="19.88671875" customWidth="1"/>
    <col min="12553" max="12553" width="4.6640625" customWidth="1"/>
    <col min="12554" max="12554" width="5.6640625" customWidth="1"/>
    <col min="12555" max="12555" width="18.44140625" customWidth="1"/>
    <col min="12556" max="12556" width="13" customWidth="1"/>
    <col min="12557" max="12557" width="14.5546875" customWidth="1"/>
    <col min="12558" max="12558" width="10.5546875" customWidth="1"/>
    <col min="12559" max="12559" width="11.109375" customWidth="1"/>
    <col min="12560" max="12560" width="10.5546875" customWidth="1"/>
    <col min="12561" max="12561" width="15.44140625" customWidth="1"/>
    <col min="12562" max="12562" width="19.109375" customWidth="1"/>
    <col min="12563" max="12563" width="18.109375" customWidth="1"/>
    <col min="12564" max="12564" width="18" customWidth="1"/>
    <col min="12565" max="12565" width="18.88671875" customWidth="1"/>
    <col min="12566" max="12566" width="18.109375" customWidth="1"/>
    <col min="12567" max="12567" width="11.33203125" customWidth="1"/>
    <col min="12568" max="12568" width="19.88671875" customWidth="1"/>
    <col min="12569" max="12569" width="15.5546875" customWidth="1"/>
    <col min="12570" max="12570" width="17.6640625" customWidth="1"/>
    <col min="12571" max="12571" width="18.5546875" customWidth="1"/>
    <col min="12572" max="12572" width="18.88671875" customWidth="1"/>
    <col min="12806" max="12806" width="14.6640625" customWidth="1"/>
    <col min="12808" max="12808" width="19.88671875" customWidth="1"/>
    <col min="12809" max="12809" width="4.6640625" customWidth="1"/>
    <col min="12810" max="12810" width="5.6640625" customWidth="1"/>
    <col min="12811" max="12811" width="18.44140625" customWidth="1"/>
    <col min="12812" max="12812" width="13" customWidth="1"/>
    <col min="12813" max="12813" width="14.5546875" customWidth="1"/>
    <col min="12814" max="12814" width="10.5546875" customWidth="1"/>
    <col min="12815" max="12815" width="11.109375" customWidth="1"/>
    <col min="12816" max="12816" width="10.5546875" customWidth="1"/>
    <col min="12817" max="12817" width="15.44140625" customWidth="1"/>
    <col min="12818" max="12818" width="19.109375" customWidth="1"/>
    <col min="12819" max="12819" width="18.109375" customWidth="1"/>
    <col min="12820" max="12820" width="18" customWidth="1"/>
    <col min="12821" max="12821" width="18.88671875" customWidth="1"/>
    <col min="12822" max="12822" width="18.109375" customWidth="1"/>
    <col min="12823" max="12823" width="11.33203125" customWidth="1"/>
    <col min="12824" max="12824" width="19.88671875" customWidth="1"/>
    <col min="12825" max="12825" width="15.5546875" customWidth="1"/>
    <col min="12826" max="12826" width="17.6640625" customWidth="1"/>
    <col min="12827" max="12827" width="18.5546875" customWidth="1"/>
    <col min="12828" max="12828" width="18.88671875" customWidth="1"/>
    <col min="13062" max="13062" width="14.6640625" customWidth="1"/>
    <col min="13064" max="13064" width="19.88671875" customWidth="1"/>
    <col min="13065" max="13065" width="4.6640625" customWidth="1"/>
    <col min="13066" max="13066" width="5.6640625" customWidth="1"/>
    <col min="13067" max="13067" width="18.44140625" customWidth="1"/>
    <col min="13068" max="13068" width="13" customWidth="1"/>
    <col min="13069" max="13069" width="14.5546875" customWidth="1"/>
    <col min="13070" max="13070" width="10.5546875" customWidth="1"/>
    <col min="13071" max="13071" width="11.109375" customWidth="1"/>
    <col min="13072" max="13072" width="10.5546875" customWidth="1"/>
    <col min="13073" max="13073" width="15.44140625" customWidth="1"/>
    <col min="13074" max="13074" width="19.109375" customWidth="1"/>
    <col min="13075" max="13075" width="18.109375" customWidth="1"/>
    <col min="13076" max="13076" width="18" customWidth="1"/>
    <col min="13077" max="13077" width="18.88671875" customWidth="1"/>
    <col min="13078" max="13078" width="18.109375" customWidth="1"/>
    <col min="13079" max="13079" width="11.33203125" customWidth="1"/>
    <col min="13080" max="13080" width="19.88671875" customWidth="1"/>
    <col min="13081" max="13081" width="15.5546875" customWidth="1"/>
    <col min="13082" max="13082" width="17.6640625" customWidth="1"/>
    <col min="13083" max="13083" width="18.5546875" customWidth="1"/>
    <col min="13084" max="13084" width="18.88671875" customWidth="1"/>
    <col min="13318" max="13318" width="14.6640625" customWidth="1"/>
    <col min="13320" max="13320" width="19.88671875" customWidth="1"/>
    <col min="13321" max="13321" width="4.6640625" customWidth="1"/>
    <col min="13322" max="13322" width="5.6640625" customWidth="1"/>
    <col min="13323" max="13323" width="18.44140625" customWidth="1"/>
    <col min="13324" max="13324" width="13" customWidth="1"/>
    <col min="13325" max="13325" width="14.5546875" customWidth="1"/>
    <col min="13326" max="13326" width="10.5546875" customWidth="1"/>
    <col min="13327" max="13327" width="11.109375" customWidth="1"/>
    <col min="13328" max="13328" width="10.5546875" customWidth="1"/>
    <col min="13329" max="13329" width="15.44140625" customWidth="1"/>
    <col min="13330" max="13330" width="19.109375" customWidth="1"/>
    <col min="13331" max="13331" width="18.109375" customWidth="1"/>
    <col min="13332" max="13332" width="18" customWidth="1"/>
    <col min="13333" max="13333" width="18.88671875" customWidth="1"/>
    <col min="13334" max="13334" width="18.109375" customWidth="1"/>
    <col min="13335" max="13335" width="11.33203125" customWidth="1"/>
    <col min="13336" max="13336" width="19.88671875" customWidth="1"/>
    <col min="13337" max="13337" width="15.5546875" customWidth="1"/>
    <col min="13338" max="13338" width="17.6640625" customWidth="1"/>
    <col min="13339" max="13339" width="18.5546875" customWidth="1"/>
    <col min="13340" max="13340" width="18.88671875" customWidth="1"/>
    <col min="13574" max="13574" width="14.6640625" customWidth="1"/>
    <col min="13576" max="13576" width="19.88671875" customWidth="1"/>
    <col min="13577" max="13577" width="4.6640625" customWidth="1"/>
    <col min="13578" max="13578" width="5.6640625" customWidth="1"/>
    <col min="13579" max="13579" width="18.44140625" customWidth="1"/>
    <col min="13580" max="13580" width="13" customWidth="1"/>
    <col min="13581" max="13581" width="14.5546875" customWidth="1"/>
    <col min="13582" max="13582" width="10.5546875" customWidth="1"/>
    <col min="13583" max="13583" width="11.109375" customWidth="1"/>
    <col min="13584" max="13584" width="10.5546875" customWidth="1"/>
    <col min="13585" max="13585" width="15.44140625" customWidth="1"/>
    <col min="13586" max="13586" width="19.109375" customWidth="1"/>
    <col min="13587" max="13587" width="18.109375" customWidth="1"/>
    <col min="13588" max="13588" width="18" customWidth="1"/>
    <col min="13589" max="13589" width="18.88671875" customWidth="1"/>
    <col min="13590" max="13590" width="18.109375" customWidth="1"/>
    <col min="13591" max="13591" width="11.33203125" customWidth="1"/>
    <col min="13592" max="13592" width="19.88671875" customWidth="1"/>
    <col min="13593" max="13593" width="15.5546875" customWidth="1"/>
    <col min="13594" max="13594" width="17.6640625" customWidth="1"/>
    <col min="13595" max="13595" width="18.5546875" customWidth="1"/>
    <col min="13596" max="13596" width="18.88671875" customWidth="1"/>
    <col min="13830" max="13830" width="14.6640625" customWidth="1"/>
    <col min="13832" max="13832" width="19.88671875" customWidth="1"/>
    <col min="13833" max="13833" width="4.6640625" customWidth="1"/>
    <col min="13834" max="13834" width="5.6640625" customWidth="1"/>
    <col min="13835" max="13835" width="18.44140625" customWidth="1"/>
    <col min="13836" max="13836" width="13" customWidth="1"/>
    <col min="13837" max="13837" width="14.5546875" customWidth="1"/>
    <col min="13838" max="13838" width="10.5546875" customWidth="1"/>
    <col min="13839" max="13839" width="11.109375" customWidth="1"/>
    <col min="13840" max="13840" width="10.5546875" customWidth="1"/>
    <col min="13841" max="13841" width="15.44140625" customWidth="1"/>
    <col min="13842" max="13842" width="19.109375" customWidth="1"/>
    <col min="13843" max="13843" width="18.109375" customWidth="1"/>
    <col min="13844" max="13844" width="18" customWidth="1"/>
    <col min="13845" max="13845" width="18.88671875" customWidth="1"/>
    <col min="13846" max="13846" width="18.109375" customWidth="1"/>
    <col min="13847" max="13847" width="11.33203125" customWidth="1"/>
    <col min="13848" max="13848" width="19.88671875" customWidth="1"/>
    <col min="13849" max="13849" width="15.5546875" customWidth="1"/>
    <col min="13850" max="13850" width="17.6640625" customWidth="1"/>
    <col min="13851" max="13851" width="18.5546875" customWidth="1"/>
    <col min="13852" max="13852" width="18.88671875" customWidth="1"/>
    <col min="14086" max="14086" width="14.6640625" customWidth="1"/>
    <col min="14088" max="14088" width="19.88671875" customWidth="1"/>
    <col min="14089" max="14089" width="4.6640625" customWidth="1"/>
    <col min="14090" max="14090" width="5.6640625" customWidth="1"/>
    <col min="14091" max="14091" width="18.44140625" customWidth="1"/>
    <col min="14092" max="14092" width="13" customWidth="1"/>
    <col min="14093" max="14093" width="14.5546875" customWidth="1"/>
    <col min="14094" max="14094" width="10.5546875" customWidth="1"/>
    <col min="14095" max="14095" width="11.109375" customWidth="1"/>
    <col min="14096" max="14096" width="10.5546875" customWidth="1"/>
    <col min="14097" max="14097" width="15.44140625" customWidth="1"/>
    <col min="14098" max="14098" width="19.109375" customWidth="1"/>
    <col min="14099" max="14099" width="18.109375" customWidth="1"/>
    <col min="14100" max="14100" width="18" customWidth="1"/>
    <col min="14101" max="14101" width="18.88671875" customWidth="1"/>
    <col min="14102" max="14102" width="18.109375" customWidth="1"/>
    <col min="14103" max="14103" width="11.33203125" customWidth="1"/>
    <col min="14104" max="14104" width="19.88671875" customWidth="1"/>
    <col min="14105" max="14105" width="15.5546875" customWidth="1"/>
    <col min="14106" max="14106" width="17.6640625" customWidth="1"/>
    <col min="14107" max="14107" width="18.5546875" customWidth="1"/>
    <col min="14108" max="14108" width="18.88671875" customWidth="1"/>
    <col min="14342" max="14342" width="14.6640625" customWidth="1"/>
    <col min="14344" max="14344" width="19.88671875" customWidth="1"/>
    <col min="14345" max="14345" width="4.6640625" customWidth="1"/>
    <col min="14346" max="14346" width="5.6640625" customWidth="1"/>
    <col min="14347" max="14347" width="18.44140625" customWidth="1"/>
    <col min="14348" max="14348" width="13" customWidth="1"/>
    <col min="14349" max="14349" width="14.5546875" customWidth="1"/>
    <col min="14350" max="14350" width="10.5546875" customWidth="1"/>
    <col min="14351" max="14351" width="11.109375" customWidth="1"/>
    <col min="14352" max="14352" width="10.5546875" customWidth="1"/>
    <col min="14353" max="14353" width="15.44140625" customWidth="1"/>
    <col min="14354" max="14354" width="19.109375" customWidth="1"/>
    <col min="14355" max="14355" width="18.109375" customWidth="1"/>
    <col min="14356" max="14356" width="18" customWidth="1"/>
    <col min="14357" max="14357" width="18.88671875" customWidth="1"/>
    <col min="14358" max="14358" width="18.109375" customWidth="1"/>
    <col min="14359" max="14359" width="11.33203125" customWidth="1"/>
    <col min="14360" max="14360" width="19.88671875" customWidth="1"/>
    <col min="14361" max="14361" width="15.5546875" customWidth="1"/>
    <col min="14362" max="14362" width="17.6640625" customWidth="1"/>
    <col min="14363" max="14363" width="18.5546875" customWidth="1"/>
    <col min="14364" max="14364" width="18.88671875" customWidth="1"/>
    <col min="14598" max="14598" width="14.6640625" customWidth="1"/>
    <col min="14600" max="14600" width="19.88671875" customWidth="1"/>
    <col min="14601" max="14601" width="4.6640625" customWidth="1"/>
    <col min="14602" max="14602" width="5.6640625" customWidth="1"/>
    <col min="14603" max="14603" width="18.44140625" customWidth="1"/>
    <col min="14604" max="14604" width="13" customWidth="1"/>
    <col min="14605" max="14605" width="14.5546875" customWidth="1"/>
    <col min="14606" max="14606" width="10.5546875" customWidth="1"/>
    <col min="14607" max="14607" width="11.109375" customWidth="1"/>
    <col min="14608" max="14608" width="10.5546875" customWidth="1"/>
    <col min="14609" max="14609" width="15.44140625" customWidth="1"/>
    <col min="14610" max="14610" width="19.109375" customWidth="1"/>
    <col min="14611" max="14611" width="18.109375" customWidth="1"/>
    <col min="14612" max="14612" width="18" customWidth="1"/>
    <col min="14613" max="14613" width="18.88671875" customWidth="1"/>
    <col min="14614" max="14614" width="18.109375" customWidth="1"/>
    <col min="14615" max="14615" width="11.33203125" customWidth="1"/>
    <col min="14616" max="14616" width="19.88671875" customWidth="1"/>
    <col min="14617" max="14617" width="15.5546875" customWidth="1"/>
    <col min="14618" max="14618" width="17.6640625" customWidth="1"/>
    <col min="14619" max="14619" width="18.5546875" customWidth="1"/>
    <col min="14620" max="14620" width="18.88671875" customWidth="1"/>
    <col min="14854" max="14854" width="14.6640625" customWidth="1"/>
    <col min="14856" max="14856" width="19.88671875" customWidth="1"/>
    <col min="14857" max="14857" width="4.6640625" customWidth="1"/>
    <col min="14858" max="14858" width="5.6640625" customWidth="1"/>
    <col min="14859" max="14859" width="18.44140625" customWidth="1"/>
    <col min="14860" max="14860" width="13" customWidth="1"/>
    <col min="14861" max="14861" width="14.5546875" customWidth="1"/>
    <col min="14862" max="14862" width="10.5546875" customWidth="1"/>
    <col min="14863" max="14863" width="11.109375" customWidth="1"/>
    <col min="14864" max="14864" width="10.5546875" customWidth="1"/>
    <col min="14865" max="14865" width="15.44140625" customWidth="1"/>
    <col min="14866" max="14866" width="19.109375" customWidth="1"/>
    <col min="14867" max="14867" width="18.109375" customWidth="1"/>
    <col min="14868" max="14868" width="18" customWidth="1"/>
    <col min="14869" max="14869" width="18.88671875" customWidth="1"/>
    <col min="14870" max="14870" width="18.109375" customWidth="1"/>
    <col min="14871" max="14871" width="11.33203125" customWidth="1"/>
    <col min="14872" max="14872" width="19.88671875" customWidth="1"/>
    <col min="14873" max="14873" width="15.5546875" customWidth="1"/>
    <col min="14874" max="14874" width="17.6640625" customWidth="1"/>
    <col min="14875" max="14875" width="18.5546875" customWidth="1"/>
    <col min="14876" max="14876" width="18.88671875" customWidth="1"/>
    <col min="15110" max="15110" width="14.6640625" customWidth="1"/>
    <col min="15112" max="15112" width="19.88671875" customWidth="1"/>
    <col min="15113" max="15113" width="4.6640625" customWidth="1"/>
    <col min="15114" max="15114" width="5.6640625" customWidth="1"/>
    <col min="15115" max="15115" width="18.44140625" customWidth="1"/>
    <col min="15116" max="15116" width="13" customWidth="1"/>
    <col min="15117" max="15117" width="14.5546875" customWidth="1"/>
    <col min="15118" max="15118" width="10.5546875" customWidth="1"/>
    <col min="15119" max="15119" width="11.109375" customWidth="1"/>
    <col min="15120" max="15120" width="10.5546875" customWidth="1"/>
    <col min="15121" max="15121" width="15.44140625" customWidth="1"/>
    <col min="15122" max="15122" width="19.109375" customWidth="1"/>
    <col min="15123" max="15123" width="18.109375" customWidth="1"/>
    <col min="15124" max="15124" width="18" customWidth="1"/>
    <col min="15125" max="15125" width="18.88671875" customWidth="1"/>
    <col min="15126" max="15126" width="18.109375" customWidth="1"/>
    <col min="15127" max="15127" width="11.33203125" customWidth="1"/>
    <col min="15128" max="15128" width="19.88671875" customWidth="1"/>
    <col min="15129" max="15129" width="15.5546875" customWidth="1"/>
    <col min="15130" max="15130" width="17.6640625" customWidth="1"/>
    <col min="15131" max="15131" width="18.5546875" customWidth="1"/>
    <col min="15132" max="15132" width="18.88671875" customWidth="1"/>
    <col min="15366" max="15366" width="14.6640625" customWidth="1"/>
    <col min="15368" max="15368" width="19.88671875" customWidth="1"/>
    <col min="15369" max="15369" width="4.6640625" customWidth="1"/>
    <col min="15370" max="15370" width="5.6640625" customWidth="1"/>
    <col min="15371" max="15371" width="18.44140625" customWidth="1"/>
    <col min="15372" max="15372" width="13" customWidth="1"/>
    <col min="15373" max="15373" width="14.5546875" customWidth="1"/>
    <col min="15374" max="15374" width="10.5546875" customWidth="1"/>
    <col min="15375" max="15375" width="11.109375" customWidth="1"/>
    <col min="15376" max="15376" width="10.5546875" customWidth="1"/>
    <col min="15377" max="15377" width="15.44140625" customWidth="1"/>
    <col min="15378" max="15378" width="19.109375" customWidth="1"/>
    <col min="15379" max="15379" width="18.109375" customWidth="1"/>
    <col min="15380" max="15380" width="18" customWidth="1"/>
    <col min="15381" max="15381" width="18.88671875" customWidth="1"/>
    <col min="15382" max="15382" width="18.109375" customWidth="1"/>
    <col min="15383" max="15383" width="11.33203125" customWidth="1"/>
    <col min="15384" max="15384" width="19.88671875" customWidth="1"/>
    <col min="15385" max="15385" width="15.5546875" customWidth="1"/>
    <col min="15386" max="15386" width="17.6640625" customWidth="1"/>
    <col min="15387" max="15387" width="18.5546875" customWidth="1"/>
    <col min="15388" max="15388" width="18.88671875" customWidth="1"/>
    <col min="15622" max="15622" width="14.6640625" customWidth="1"/>
    <col min="15624" max="15624" width="19.88671875" customWidth="1"/>
    <col min="15625" max="15625" width="4.6640625" customWidth="1"/>
    <col min="15626" max="15626" width="5.6640625" customWidth="1"/>
    <col min="15627" max="15627" width="18.44140625" customWidth="1"/>
    <col min="15628" max="15628" width="13" customWidth="1"/>
    <col min="15629" max="15629" width="14.5546875" customWidth="1"/>
    <col min="15630" max="15630" width="10.5546875" customWidth="1"/>
    <col min="15631" max="15631" width="11.109375" customWidth="1"/>
    <col min="15632" max="15632" width="10.5546875" customWidth="1"/>
    <col min="15633" max="15633" width="15.44140625" customWidth="1"/>
    <col min="15634" max="15634" width="19.109375" customWidth="1"/>
    <col min="15635" max="15635" width="18.109375" customWidth="1"/>
    <col min="15636" max="15636" width="18" customWidth="1"/>
    <col min="15637" max="15637" width="18.88671875" customWidth="1"/>
    <col min="15638" max="15638" width="18.109375" customWidth="1"/>
    <col min="15639" max="15639" width="11.33203125" customWidth="1"/>
    <col min="15640" max="15640" width="19.88671875" customWidth="1"/>
    <col min="15641" max="15641" width="15.5546875" customWidth="1"/>
    <col min="15642" max="15642" width="17.6640625" customWidth="1"/>
    <col min="15643" max="15643" width="18.5546875" customWidth="1"/>
    <col min="15644" max="15644" width="18.88671875" customWidth="1"/>
    <col min="15878" max="15878" width="14.6640625" customWidth="1"/>
    <col min="15880" max="15880" width="19.88671875" customWidth="1"/>
    <col min="15881" max="15881" width="4.6640625" customWidth="1"/>
    <col min="15882" max="15882" width="5.6640625" customWidth="1"/>
    <col min="15883" max="15883" width="18.44140625" customWidth="1"/>
    <col min="15884" max="15884" width="13" customWidth="1"/>
    <col min="15885" max="15885" width="14.5546875" customWidth="1"/>
    <col min="15886" max="15886" width="10.5546875" customWidth="1"/>
    <col min="15887" max="15887" width="11.109375" customWidth="1"/>
    <col min="15888" max="15888" width="10.5546875" customWidth="1"/>
    <col min="15889" max="15889" width="15.44140625" customWidth="1"/>
    <col min="15890" max="15890" width="19.109375" customWidth="1"/>
    <col min="15891" max="15891" width="18.109375" customWidth="1"/>
    <col min="15892" max="15892" width="18" customWidth="1"/>
    <col min="15893" max="15893" width="18.88671875" customWidth="1"/>
    <col min="15894" max="15894" width="18.109375" customWidth="1"/>
    <col min="15895" max="15895" width="11.33203125" customWidth="1"/>
    <col min="15896" max="15896" width="19.88671875" customWidth="1"/>
    <col min="15897" max="15897" width="15.5546875" customWidth="1"/>
    <col min="15898" max="15898" width="17.6640625" customWidth="1"/>
    <col min="15899" max="15899" width="18.5546875" customWidth="1"/>
    <col min="15900" max="15900" width="18.88671875" customWidth="1"/>
    <col min="16134" max="16134" width="14.6640625" customWidth="1"/>
    <col min="16136" max="16136" width="19.88671875" customWidth="1"/>
    <col min="16137" max="16137" width="4.6640625" customWidth="1"/>
    <col min="16138" max="16138" width="5.6640625" customWidth="1"/>
    <col min="16139" max="16139" width="18.44140625" customWidth="1"/>
    <col min="16140" max="16140" width="13" customWidth="1"/>
    <col min="16141" max="16141" width="14.5546875" customWidth="1"/>
    <col min="16142" max="16142" width="10.5546875" customWidth="1"/>
    <col min="16143" max="16143" width="11.109375" customWidth="1"/>
    <col min="16144" max="16144" width="10.5546875" customWidth="1"/>
    <col min="16145" max="16145" width="15.44140625" customWidth="1"/>
    <col min="16146" max="16146" width="19.109375" customWidth="1"/>
    <col min="16147" max="16147" width="18.109375" customWidth="1"/>
    <col min="16148" max="16148" width="18" customWidth="1"/>
    <col min="16149" max="16149" width="18.88671875" customWidth="1"/>
    <col min="16150" max="16150" width="18.109375" customWidth="1"/>
    <col min="16151" max="16151" width="11.33203125" customWidth="1"/>
    <col min="16152" max="16152" width="19.88671875" customWidth="1"/>
    <col min="16153" max="16153" width="15.5546875" customWidth="1"/>
    <col min="16154" max="16154" width="17.6640625" customWidth="1"/>
    <col min="16155" max="16155" width="18.5546875" customWidth="1"/>
    <col min="16156" max="16156" width="18.88671875" customWidth="1"/>
  </cols>
  <sheetData>
    <row r="1" spans="1:28" ht="26.4" customHeight="1">
      <c r="A1" s="389" t="s">
        <v>44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29"/>
    </row>
    <row r="2" spans="1:28" ht="26.4" customHeight="1">
      <c r="A2" s="389" t="s">
        <v>45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30"/>
    </row>
    <row r="3" spans="1:28" ht="26.4" customHeight="1">
      <c r="A3" s="389" t="s">
        <v>198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30"/>
    </row>
    <row r="4" spans="1:28" ht="22.95" customHeight="1" thickBo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1"/>
    </row>
    <row r="5" spans="1:28" ht="31.2" customHeight="1" thickBot="1">
      <c r="A5" s="392" t="s">
        <v>2</v>
      </c>
      <c r="B5" s="406" t="s">
        <v>46</v>
      </c>
      <c r="C5" s="407"/>
      <c r="D5" s="396" t="s">
        <v>47</v>
      </c>
      <c r="E5" s="397"/>
      <c r="F5" s="397"/>
      <c r="G5" s="397"/>
      <c r="H5" s="397"/>
      <c r="I5" s="397"/>
      <c r="J5" s="397"/>
      <c r="K5" s="397"/>
      <c r="L5" s="404" t="s">
        <v>48</v>
      </c>
      <c r="M5" s="404" t="s">
        <v>49</v>
      </c>
      <c r="N5" s="396" t="s">
        <v>50</v>
      </c>
      <c r="O5" s="396"/>
      <c r="P5" s="398"/>
      <c r="Q5" s="399" t="s">
        <v>51</v>
      </c>
      <c r="R5" s="399"/>
      <c r="S5" s="126"/>
      <c r="T5" s="400" t="s">
        <v>52</v>
      </c>
      <c r="U5" s="396"/>
      <c r="V5" s="396"/>
      <c r="W5" s="396"/>
      <c r="X5" s="396"/>
      <c r="Y5" s="396"/>
      <c r="Z5" s="396"/>
      <c r="AA5" s="396"/>
      <c r="AB5" s="401"/>
    </row>
    <row r="6" spans="1:28" ht="105" thickBot="1">
      <c r="A6" s="393"/>
      <c r="B6" s="408"/>
      <c r="C6" s="409"/>
      <c r="D6" s="402" t="s">
        <v>53</v>
      </c>
      <c r="E6" s="403"/>
      <c r="F6" s="107" t="s">
        <v>54</v>
      </c>
      <c r="G6" s="107" t="s">
        <v>55</v>
      </c>
      <c r="H6" s="107" t="s">
        <v>56</v>
      </c>
      <c r="I6" s="107" t="s">
        <v>57</v>
      </c>
      <c r="J6" s="107" t="s">
        <v>58</v>
      </c>
      <c r="K6" s="112" t="s">
        <v>59</v>
      </c>
      <c r="L6" s="405"/>
      <c r="M6" s="405"/>
      <c r="N6" s="113" t="s">
        <v>60</v>
      </c>
      <c r="O6" s="113" t="s">
        <v>423</v>
      </c>
      <c r="P6" s="113" t="s">
        <v>61</v>
      </c>
      <c r="Q6" s="113" t="s">
        <v>62</v>
      </c>
      <c r="R6" s="113" t="s">
        <v>63</v>
      </c>
      <c r="S6" s="35" t="s">
        <v>64</v>
      </c>
      <c r="T6" s="113" t="s">
        <v>65</v>
      </c>
      <c r="U6" s="113" t="s">
        <v>59</v>
      </c>
      <c r="V6" s="35" t="s">
        <v>66</v>
      </c>
      <c r="W6" s="35" t="s">
        <v>67</v>
      </c>
      <c r="X6" s="127" t="s">
        <v>68</v>
      </c>
      <c r="Y6" s="113" t="s">
        <v>69</v>
      </c>
      <c r="Z6" s="113" t="s">
        <v>70</v>
      </c>
      <c r="AA6" s="113" t="s">
        <v>71</v>
      </c>
      <c r="AB6" s="131" t="s">
        <v>72</v>
      </c>
    </row>
    <row r="7" spans="1:28" ht="36" customHeight="1">
      <c r="A7" s="385">
        <v>1</v>
      </c>
      <c r="B7" s="421" t="s">
        <v>370</v>
      </c>
      <c r="C7" s="422"/>
      <c r="D7" s="425" t="s">
        <v>351</v>
      </c>
      <c r="E7" s="425"/>
      <c r="F7" s="410">
        <v>1</v>
      </c>
      <c r="G7" s="410">
        <v>1</v>
      </c>
      <c r="H7" s="436">
        <v>6670402.2599999998</v>
      </c>
      <c r="I7" s="394" t="s">
        <v>73</v>
      </c>
      <c r="J7" s="414" t="s">
        <v>74</v>
      </c>
      <c r="K7" s="114" t="s">
        <v>21</v>
      </c>
      <c r="L7" s="443" t="s">
        <v>387</v>
      </c>
      <c r="M7" s="416" t="s">
        <v>387</v>
      </c>
      <c r="N7" s="115">
        <v>44232</v>
      </c>
      <c r="O7" s="115" t="s">
        <v>76</v>
      </c>
      <c r="P7" s="115">
        <v>44239</v>
      </c>
      <c r="Q7" s="115">
        <v>44253</v>
      </c>
      <c r="R7" s="115">
        <v>44261</v>
      </c>
      <c r="S7" s="115" t="s">
        <v>76</v>
      </c>
      <c r="T7" s="115" t="s">
        <v>76</v>
      </c>
      <c r="U7" s="114" t="s">
        <v>21</v>
      </c>
      <c r="V7" s="115">
        <v>44275</v>
      </c>
      <c r="W7" s="115">
        <v>44279</v>
      </c>
      <c r="X7" s="124"/>
      <c r="Y7" s="115">
        <v>44300</v>
      </c>
      <c r="Z7" s="115">
        <v>44314</v>
      </c>
      <c r="AA7" s="115">
        <v>44363</v>
      </c>
      <c r="AB7" s="132">
        <v>44546</v>
      </c>
    </row>
    <row r="8" spans="1:28" ht="32.25" customHeight="1" thickBot="1">
      <c r="A8" s="386"/>
      <c r="B8" s="423"/>
      <c r="C8" s="424"/>
      <c r="D8" s="426"/>
      <c r="E8" s="426"/>
      <c r="F8" s="433"/>
      <c r="G8" s="433"/>
      <c r="H8" s="437"/>
      <c r="I8" s="435"/>
      <c r="J8" s="449"/>
      <c r="K8" s="116" t="s">
        <v>22</v>
      </c>
      <c r="L8" s="444"/>
      <c r="M8" s="395"/>
      <c r="N8" s="117"/>
      <c r="O8" s="117"/>
      <c r="P8" s="117"/>
      <c r="Q8" s="117"/>
      <c r="R8" s="117"/>
      <c r="S8" s="117"/>
      <c r="T8" s="117"/>
      <c r="U8" s="116" t="s">
        <v>22</v>
      </c>
      <c r="V8" s="116"/>
      <c r="W8" s="116"/>
      <c r="X8" s="128"/>
      <c r="Y8" s="108"/>
      <c r="Z8" s="133"/>
      <c r="AA8" s="116"/>
      <c r="AB8" s="134"/>
    </row>
    <row r="9" spans="1:28" ht="29.4" customHeight="1">
      <c r="A9" s="385">
        <v>2</v>
      </c>
      <c r="B9" s="427" t="s">
        <v>354</v>
      </c>
      <c r="C9" s="428"/>
      <c r="D9" s="431" t="s">
        <v>352</v>
      </c>
      <c r="E9" s="428"/>
      <c r="F9" s="410">
        <v>1</v>
      </c>
      <c r="G9" s="410">
        <v>1</v>
      </c>
      <c r="H9" s="438">
        <v>85919.360000000001</v>
      </c>
      <c r="I9" s="418" t="s">
        <v>73</v>
      </c>
      <c r="J9" s="450" t="s">
        <v>74</v>
      </c>
      <c r="K9" s="114" t="str">
        <f t="shared" ref="K9" si="0">K7</f>
        <v>Plan</v>
      </c>
      <c r="L9" s="445" t="s">
        <v>75</v>
      </c>
      <c r="M9" s="417" t="s">
        <v>75</v>
      </c>
      <c r="N9" s="115">
        <v>44232</v>
      </c>
      <c r="O9" s="115" t="s">
        <v>76</v>
      </c>
      <c r="P9" s="115">
        <v>44239</v>
      </c>
      <c r="Q9" s="115">
        <v>44253</v>
      </c>
      <c r="R9" s="115">
        <v>44261</v>
      </c>
      <c r="S9" s="115" t="s">
        <v>76</v>
      </c>
      <c r="T9" s="115" t="s">
        <v>76</v>
      </c>
      <c r="U9" s="114" t="s">
        <v>21</v>
      </c>
      <c r="V9" s="115">
        <v>44275</v>
      </c>
      <c r="W9" s="115">
        <v>44279</v>
      </c>
      <c r="X9" s="124"/>
      <c r="Y9" s="115">
        <v>44300</v>
      </c>
      <c r="Z9" s="115">
        <v>44314</v>
      </c>
      <c r="AA9" s="115">
        <v>44363</v>
      </c>
      <c r="AB9" s="132">
        <v>44546</v>
      </c>
    </row>
    <row r="10" spans="1:28" ht="28.2" customHeight="1" thickBot="1">
      <c r="A10" s="386"/>
      <c r="B10" s="429"/>
      <c r="C10" s="430"/>
      <c r="D10" s="432"/>
      <c r="E10" s="430"/>
      <c r="F10" s="433"/>
      <c r="G10" s="433"/>
      <c r="H10" s="439"/>
      <c r="I10" s="417"/>
      <c r="J10" s="451"/>
      <c r="K10" s="118" t="s">
        <v>22</v>
      </c>
      <c r="L10" s="445"/>
      <c r="M10" s="417"/>
      <c r="N10" s="117"/>
      <c r="O10" s="117"/>
      <c r="P10" s="117"/>
      <c r="Q10" s="117"/>
      <c r="R10" s="117"/>
      <c r="S10" s="117"/>
      <c r="T10" s="117"/>
      <c r="U10" s="116" t="s">
        <v>22</v>
      </c>
      <c r="V10" s="116"/>
      <c r="W10" s="116"/>
      <c r="X10" s="128"/>
      <c r="Y10" s="231"/>
      <c r="Z10" s="133"/>
      <c r="AA10" s="116"/>
      <c r="AB10" s="134"/>
    </row>
    <row r="11" spans="1:28" ht="32.4" customHeight="1">
      <c r="A11" s="385">
        <v>3</v>
      </c>
      <c r="B11" s="427" t="s">
        <v>77</v>
      </c>
      <c r="C11" s="428"/>
      <c r="D11" s="431" t="s">
        <v>353</v>
      </c>
      <c r="E11" s="428"/>
      <c r="F11" s="410">
        <v>1</v>
      </c>
      <c r="G11" s="410">
        <v>1</v>
      </c>
      <c r="H11" s="438">
        <v>9594829.0299999993</v>
      </c>
      <c r="I11" s="418" t="s">
        <v>73</v>
      </c>
      <c r="J11" s="450" t="s">
        <v>74</v>
      </c>
      <c r="K11" s="114" t="s">
        <v>21</v>
      </c>
      <c r="L11" s="446" t="s">
        <v>75</v>
      </c>
      <c r="M11" s="418" t="s">
        <v>75</v>
      </c>
      <c r="N11" s="115">
        <v>44232</v>
      </c>
      <c r="O11" s="115" t="s">
        <v>76</v>
      </c>
      <c r="P11" s="115">
        <v>44239</v>
      </c>
      <c r="Q11" s="115">
        <v>44253</v>
      </c>
      <c r="R11" s="115">
        <v>44261</v>
      </c>
      <c r="S11" s="115" t="s">
        <v>76</v>
      </c>
      <c r="T11" s="115" t="s">
        <v>76</v>
      </c>
      <c r="U11" s="114" t="s">
        <v>21</v>
      </c>
      <c r="V11" s="115">
        <v>44275</v>
      </c>
      <c r="W11" s="115">
        <v>44279</v>
      </c>
      <c r="X11" s="124"/>
      <c r="Y11" s="115">
        <v>44300</v>
      </c>
      <c r="Z11" s="115">
        <v>44314</v>
      </c>
      <c r="AA11" s="115">
        <v>44363</v>
      </c>
      <c r="AB11" s="132">
        <v>44546</v>
      </c>
    </row>
    <row r="12" spans="1:28" ht="28.95" customHeight="1" thickBot="1">
      <c r="A12" s="386"/>
      <c r="B12" s="456"/>
      <c r="C12" s="457"/>
      <c r="D12" s="458"/>
      <c r="E12" s="457"/>
      <c r="F12" s="411"/>
      <c r="G12" s="411"/>
      <c r="H12" s="440"/>
      <c r="I12" s="419"/>
      <c r="J12" s="452"/>
      <c r="K12" s="119" t="s">
        <v>22</v>
      </c>
      <c r="L12" s="447"/>
      <c r="M12" s="419"/>
      <c r="N12" s="117"/>
      <c r="O12" s="117"/>
      <c r="P12" s="117"/>
      <c r="Q12" s="117"/>
      <c r="R12" s="117"/>
      <c r="S12" s="117"/>
      <c r="T12" s="117"/>
      <c r="U12" s="116" t="s">
        <v>22</v>
      </c>
      <c r="V12" s="116"/>
      <c r="W12" s="116"/>
      <c r="X12" s="128"/>
      <c r="Y12" s="231"/>
      <c r="Z12" s="133"/>
      <c r="AA12" s="116"/>
      <c r="AB12" s="134"/>
    </row>
    <row r="13" spans="1:28" ht="25.2" customHeight="1">
      <c r="A13" s="385">
        <v>4</v>
      </c>
      <c r="B13" s="427" t="s">
        <v>358</v>
      </c>
      <c r="C13" s="428"/>
      <c r="D13" s="431" t="s">
        <v>355</v>
      </c>
      <c r="E13" s="428"/>
      <c r="F13" s="410">
        <v>1</v>
      </c>
      <c r="G13" s="410">
        <v>1</v>
      </c>
      <c r="H13" s="438">
        <v>270096.21999999997</v>
      </c>
      <c r="I13" s="418" t="s">
        <v>73</v>
      </c>
      <c r="J13" s="450" t="s">
        <v>74</v>
      </c>
      <c r="K13" s="114" t="str">
        <f>K9</f>
        <v>Plan</v>
      </c>
      <c r="L13" s="446" t="s">
        <v>75</v>
      </c>
      <c r="M13" s="418" t="s">
        <v>75</v>
      </c>
      <c r="N13" s="115">
        <v>44232</v>
      </c>
      <c r="O13" s="115" t="s">
        <v>76</v>
      </c>
      <c r="P13" s="115">
        <v>44239</v>
      </c>
      <c r="Q13" s="115">
        <v>44253</v>
      </c>
      <c r="R13" s="115">
        <v>44261</v>
      </c>
      <c r="S13" s="115" t="s">
        <v>76</v>
      </c>
      <c r="T13" s="115" t="s">
        <v>76</v>
      </c>
      <c r="U13" s="114" t="s">
        <v>21</v>
      </c>
      <c r="V13" s="115">
        <v>44275</v>
      </c>
      <c r="W13" s="115">
        <v>44279</v>
      </c>
      <c r="X13" s="124"/>
      <c r="Y13" s="115">
        <v>44300</v>
      </c>
      <c r="Z13" s="115">
        <v>44314</v>
      </c>
      <c r="AA13" s="115">
        <v>44363</v>
      </c>
      <c r="AB13" s="132">
        <v>44546</v>
      </c>
    </row>
    <row r="14" spans="1:28" ht="26.4" customHeight="1" thickBot="1">
      <c r="A14" s="386"/>
      <c r="B14" s="429"/>
      <c r="C14" s="430"/>
      <c r="D14" s="432"/>
      <c r="E14" s="430"/>
      <c r="F14" s="433"/>
      <c r="G14" s="433"/>
      <c r="H14" s="439"/>
      <c r="I14" s="417"/>
      <c r="J14" s="451"/>
      <c r="K14" s="120" t="s">
        <v>22</v>
      </c>
      <c r="L14" s="445"/>
      <c r="M14" s="417"/>
      <c r="N14" s="117"/>
      <c r="O14" s="117"/>
      <c r="P14" s="117"/>
      <c r="Q14" s="117"/>
      <c r="R14" s="117"/>
      <c r="S14" s="117"/>
      <c r="T14" s="117"/>
      <c r="U14" s="116" t="s">
        <v>22</v>
      </c>
      <c r="V14" s="116"/>
      <c r="W14" s="116"/>
      <c r="X14" s="128"/>
      <c r="Y14" s="231"/>
      <c r="Z14" s="133"/>
      <c r="AA14" s="116"/>
      <c r="AB14" s="134"/>
    </row>
    <row r="15" spans="1:28" ht="36" customHeight="1">
      <c r="A15" s="385">
        <v>5</v>
      </c>
      <c r="B15" s="421" t="s">
        <v>365</v>
      </c>
      <c r="C15" s="422"/>
      <c r="D15" s="422" t="s">
        <v>356</v>
      </c>
      <c r="E15" s="422"/>
      <c r="F15" s="422">
        <v>1</v>
      </c>
      <c r="G15" s="422">
        <v>1</v>
      </c>
      <c r="H15" s="412">
        <v>1000000</v>
      </c>
      <c r="I15" s="418" t="s">
        <v>73</v>
      </c>
      <c r="J15" s="414" t="s">
        <v>74</v>
      </c>
      <c r="K15" s="114" t="str">
        <f>K11</f>
        <v>Plan</v>
      </c>
      <c r="L15" s="436" t="s">
        <v>75</v>
      </c>
      <c r="M15" s="394" t="s">
        <v>75</v>
      </c>
      <c r="N15" s="115">
        <v>44232</v>
      </c>
      <c r="O15" s="115" t="s">
        <v>76</v>
      </c>
      <c r="P15" s="115">
        <v>44239</v>
      </c>
      <c r="Q15" s="115">
        <v>44253</v>
      </c>
      <c r="R15" s="115">
        <v>44261</v>
      </c>
      <c r="S15" s="115" t="s">
        <v>76</v>
      </c>
      <c r="T15" s="115" t="s">
        <v>76</v>
      </c>
      <c r="U15" s="114" t="s">
        <v>21</v>
      </c>
      <c r="V15" s="115">
        <v>44275</v>
      </c>
      <c r="W15" s="115">
        <v>44279</v>
      </c>
      <c r="X15" s="124"/>
      <c r="Y15" s="115">
        <v>44300</v>
      </c>
      <c r="Z15" s="115">
        <v>44314</v>
      </c>
      <c r="AA15" s="115">
        <v>44363</v>
      </c>
      <c r="AB15" s="132">
        <v>44546</v>
      </c>
    </row>
    <row r="16" spans="1:28" ht="42.6" customHeight="1" thickBot="1">
      <c r="A16" s="386"/>
      <c r="B16" s="454"/>
      <c r="C16" s="434"/>
      <c r="D16" s="434"/>
      <c r="E16" s="434"/>
      <c r="F16" s="434"/>
      <c r="G16" s="434"/>
      <c r="H16" s="413"/>
      <c r="I16" s="419"/>
      <c r="J16" s="415"/>
      <c r="K16" s="119" t="s">
        <v>22</v>
      </c>
      <c r="L16" s="444"/>
      <c r="M16" s="395"/>
      <c r="N16" s="117"/>
      <c r="O16" s="117"/>
      <c r="P16" s="117"/>
      <c r="Q16" s="117"/>
      <c r="R16" s="117"/>
      <c r="S16" s="117"/>
      <c r="T16" s="117"/>
      <c r="U16" s="116" t="s">
        <v>22</v>
      </c>
      <c r="V16" s="116"/>
      <c r="W16" s="116"/>
      <c r="X16" s="128"/>
      <c r="Y16" s="231"/>
      <c r="Z16" s="133"/>
      <c r="AA16" s="116"/>
      <c r="AB16" s="134"/>
    </row>
    <row r="17" spans="1:55" ht="30" customHeight="1">
      <c r="A17" s="385">
        <v>6</v>
      </c>
      <c r="B17" s="463" t="s">
        <v>362</v>
      </c>
      <c r="C17" s="464"/>
      <c r="D17" s="464" t="s">
        <v>357</v>
      </c>
      <c r="E17" s="464"/>
      <c r="F17" s="433">
        <v>1</v>
      </c>
      <c r="G17" s="433">
        <v>1</v>
      </c>
      <c r="H17" s="441">
        <v>19088.84</v>
      </c>
      <c r="I17" s="420" t="s">
        <v>73</v>
      </c>
      <c r="J17" s="453" t="s">
        <v>74</v>
      </c>
      <c r="K17" s="122" t="s">
        <v>21</v>
      </c>
      <c r="L17" s="420" t="s">
        <v>75</v>
      </c>
      <c r="M17" s="420" t="s">
        <v>75</v>
      </c>
      <c r="N17" s="115">
        <v>44232</v>
      </c>
      <c r="O17" s="115" t="s">
        <v>76</v>
      </c>
      <c r="P17" s="115">
        <v>44239</v>
      </c>
      <c r="Q17" s="115">
        <v>44253</v>
      </c>
      <c r="R17" s="115">
        <v>44261</v>
      </c>
      <c r="S17" s="115" t="s">
        <v>76</v>
      </c>
      <c r="T17" s="115" t="s">
        <v>76</v>
      </c>
      <c r="U17" s="114" t="s">
        <v>21</v>
      </c>
      <c r="V17" s="115">
        <v>44275</v>
      </c>
      <c r="W17" s="115">
        <v>44279</v>
      </c>
      <c r="X17" s="124"/>
      <c r="Y17" s="115">
        <v>44300</v>
      </c>
      <c r="Z17" s="115">
        <v>44314</v>
      </c>
      <c r="AA17" s="115">
        <v>44363</v>
      </c>
      <c r="AB17" s="132">
        <v>44546</v>
      </c>
    </row>
    <row r="18" spans="1:55" ht="30" customHeight="1" thickBot="1">
      <c r="A18" s="386"/>
      <c r="B18" s="454"/>
      <c r="C18" s="434"/>
      <c r="D18" s="434"/>
      <c r="E18" s="434"/>
      <c r="F18" s="411"/>
      <c r="G18" s="411"/>
      <c r="H18" s="413"/>
      <c r="I18" s="395"/>
      <c r="J18" s="415"/>
      <c r="K18" s="123" t="s">
        <v>22</v>
      </c>
      <c r="L18" s="395"/>
      <c r="M18" s="395"/>
      <c r="N18" s="117"/>
      <c r="O18" s="117"/>
      <c r="P18" s="117"/>
      <c r="Q18" s="117"/>
      <c r="R18" s="117"/>
      <c r="S18" s="117"/>
      <c r="T18" s="117"/>
      <c r="U18" s="116" t="s">
        <v>22</v>
      </c>
      <c r="V18" s="116"/>
      <c r="W18" s="116"/>
      <c r="X18" s="128"/>
      <c r="Y18" s="231"/>
      <c r="Z18" s="133"/>
      <c r="AA18" s="116"/>
      <c r="AB18" s="134"/>
    </row>
    <row r="19" spans="1:55" ht="38.4" customHeight="1">
      <c r="A19" s="385">
        <v>7</v>
      </c>
      <c r="B19" s="462" t="s">
        <v>372</v>
      </c>
      <c r="C19" s="425"/>
      <c r="D19" s="422" t="s">
        <v>363</v>
      </c>
      <c r="E19" s="422"/>
      <c r="F19" s="410">
        <v>1</v>
      </c>
      <c r="G19" s="410">
        <v>1</v>
      </c>
      <c r="H19" s="412">
        <v>2811256.84</v>
      </c>
      <c r="I19" s="394" t="s">
        <v>73</v>
      </c>
      <c r="J19" s="414" t="s">
        <v>74</v>
      </c>
      <c r="K19" s="114" t="s">
        <v>21</v>
      </c>
      <c r="L19" s="394" t="s">
        <v>75</v>
      </c>
      <c r="M19" s="394" t="s">
        <v>75</v>
      </c>
      <c r="N19" s="115">
        <v>44232</v>
      </c>
      <c r="O19" s="115" t="s">
        <v>76</v>
      </c>
      <c r="P19" s="115">
        <v>44239</v>
      </c>
      <c r="Q19" s="115">
        <v>44253</v>
      </c>
      <c r="R19" s="115">
        <v>44261</v>
      </c>
      <c r="S19" s="115" t="s">
        <v>76</v>
      </c>
      <c r="T19" s="115" t="s">
        <v>76</v>
      </c>
      <c r="U19" s="114" t="s">
        <v>21</v>
      </c>
      <c r="V19" s="115">
        <v>44275</v>
      </c>
      <c r="W19" s="115">
        <v>44279</v>
      </c>
      <c r="X19" s="124"/>
      <c r="Y19" s="115">
        <v>44300</v>
      </c>
      <c r="Z19" s="115">
        <v>44314</v>
      </c>
      <c r="AA19" s="115">
        <v>44363</v>
      </c>
      <c r="AB19" s="132">
        <v>44546</v>
      </c>
    </row>
    <row r="20" spans="1:55" ht="41.4" customHeight="1" thickBot="1">
      <c r="A20" s="386"/>
      <c r="B20" s="460"/>
      <c r="C20" s="461"/>
      <c r="D20" s="424"/>
      <c r="E20" s="424"/>
      <c r="F20" s="411"/>
      <c r="G20" s="411"/>
      <c r="H20" s="413"/>
      <c r="I20" s="395"/>
      <c r="J20" s="415"/>
      <c r="K20" s="123" t="s">
        <v>22</v>
      </c>
      <c r="L20" s="395"/>
      <c r="M20" s="395"/>
      <c r="N20" s="117"/>
      <c r="O20" s="117"/>
      <c r="P20" s="117"/>
      <c r="Q20" s="117"/>
      <c r="R20" s="117"/>
      <c r="S20" s="117"/>
      <c r="T20" s="117"/>
      <c r="U20" s="116" t="s">
        <v>22</v>
      </c>
      <c r="V20" s="116"/>
      <c r="W20" s="116"/>
      <c r="X20" s="128"/>
      <c r="Y20" s="231"/>
      <c r="Z20" s="133"/>
      <c r="AA20" s="116"/>
      <c r="AB20" s="134"/>
    </row>
    <row r="21" spans="1:55" ht="24.9" customHeight="1">
      <c r="A21" s="385">
        <v>8</v>
      </c>
      <c r="B21" s="459" t="s">
        <v>388</v>
      </c>
      <c r="C21" s="425"/>
      <c r="D21" s="422" t="s">
        <v>364</v>
      </c>
      <c r="E21" s="422"/>
      <c r="F21" s="410">
        <v>1</v>
      </c>
      <c r="G21" s="410">
        <v>1</v>
      </c>
      <c r="H21" s="412">
        <v>12000000</v>
      </c>
      <c r="I21" s="394" t="s">
        <v>73</v>
      </c>
      <c r="J21" s="414" t="s">
        <v>74</v>
      </c>
      <c r="K21" s="114" t="s">
        <v>21</v>
      </c>
      <c r="L21" s="394" t="s">
        <v>75</v>
      </c>
      <c r="M21" s="394" t="s">
        <v>78</v>
      </c>
      <c r="N21" s="115">
        <v>44232</v>
      </c>
      <c r="O21" s="115">
        <v>44239</v>
      </c>
      <c r="P21" s="115">
        <v>44253</v>
      </c>
      <c r="Q21" s="115">
        <v>44267</v>
      </c>
      <c r="R21" s="115">
        <v>44274</v>
      </c>
      <c r="S21" s="115" t="s">
        <v>76</v>
      </c>
      <c r="T21" s="115">
        <v>43916</v>
      </c>
      <c r="U21" s="114" t="s">
        <v>21</v>
      </c>
      <c r="V21" s="115">
        <v>43923</v>
      </c>
      <c r="W21" s="115">
        <v>43928</v>
      </c>
      <c r="X21" s="124"/>
      <c r="Y21" s="115">
        <v>43942</v>
      </c>
      <c r="Z21" s="115">
        <v>44321</v>
      </c>
      <c r="AA21" s="115">
        <v>44377</v>
      </c>
      <c r="AB21" s="132">
        <v>44560</v>
      </c>
    </row>
    <row r="22" spans="1:55" ht="24.9" customHeight="1" thickBot="1">
      <c r="A22" s="386"/>
      <c r="B22" s="460"/>
      <c r="C22" s="461"/>
      <c r="D22" s="424"/>
      <c r="E22" s="424"/>
      <c r="F22" s="411"/>
      <c r="G22" s="411"/>
      <c r="H22" s="442"/>
      <c r="I22" s="395"/>
      <c r="J22" s="415"/>
      <c r="K22" s="116" t="s">
        <v>22</v>
      </c>
      <c r="L22" s="395"/>
      <c r="M22" s="395"/>
      <c r="N22" s="117"/>
      <c r="O22" s="121"/>
      <c r="P22" s="117"/>
      <c r="Q22" s="117"/>
      <c r="R22" s="117"/>
      <c r="S22" s="117"/>
      <c r="T22" s="117"/>
      <c r="U22" s="116" t="s">
        <v>22</v>
      </c>
      <c r="V22" s="116"/>
      <c r="W22" s="116"/>
      <c r="X22" s="109"/>
      <c r="Y22" s="108"/>
      <c r="Z22" s="133"/>
      <c r="AA22" s="117"/>
      <c r="AB22" s="137"/>
    </row>
    <row r="23" spans="1:55" ht="24.9" customHeight="1">
      <c r="A23" s="385">
        <v>9</v>
      </c>
      <c r="B23" s="421" t="s">
        <v>371</v>
      </c>
      <c r="C23" s="422"/>
      <c r="D23" s="422" t="s">
        <v>360</v>
      </c>
      <c r="E23" s="422"/>
      <c r="F23" s="410"/>
      <c r="G23" s="410">
        <v>1</v>
      </c>
      <c r="H23" s="412">
        <v>76541.279999999999</v>
      </c>
      <c r="I23" s="394" t="s">
        <v>73</v>
      </c>
      <c r="J23" s="414" t="s">
        <v>74</v>
      </c>
      <c r="K23" s="114" t="s">
        <v>21</v>
      </c>
      <c r="L23" s="394" t="s">
        <v>75</v>
      </c>
      <c r="M23" s="387" t="s">
        <v>75</v>
      </c>
      <c r="N23" s="115">
        <v>44232</v>
      </c>
      <c r="O23" s="115" t="s">
        <v>76</v>
      </c>
      <c r="P23" s="115">
        <v>44239</v>
      </c>
      <c r="Q23" s="115">
        <v>44253</v>
      </c>
      <c r="R23" s="115">
        <v>44261</v>
      </c>
      <c r="S23" s="115" t="s">
        <v>76</v>
      </c>
      <c r="T23" s="115" t="s">
        <v>76</v>
      </c>
      <c r="U23" s="114" t="s">
        <v>21</v>
      </c>
      <c r="V23" s="115">
        <v>44275</v>
      </c>
      <c r="W23" s="115">
        <v>44279</v>
      </c>
      <c r="X23" s="124"/>
      <c r="Y23" s="115">
        <v>44300</v>
      </c>
      <c r="Z23" s="115">
        <v>44314</v>
      </c>
      <c r="AA23" s="115">
        <v>44363</v>
      </c>
      <c r="AB23" s="132">
        <v>44546</v>
      </c>
    </row>
    <row r="24" spans="1:55" ht="24.9" customHeight="1" thickBot="1">
      <c r="A24" s="386"/>
      <c r="B24" s="454"/>
      <c r="C24" s="434"/>
      <c r="D24" s="424"/>
      <c r="E24" s="424"/>
      <c r="F24" s="411"/>
      <c r="G24" s="411"/>
      <c r="H24" s="413"/>
      <c r="I24" s="395"/>
      <c r="J24" s="415"/>
      <c r="K24" s="123" t="s">
        <v>22</v>
      </c>
      <c r="L24" s="395"/>
      <c r="M24" s="388"/>
      <c r="N24" s="117"/>
      <c r="O24" s="117"/>
      <c r="P24" s="117"/>
      <c r="Q24" s="117"/>
      <c r="R24" s="117"/>
      <c r="S24" s="117"/>
      <c r="T24" s="117"/>
      <c r="U24" s="116" t="s">
        <v>22</v>
      </c>
      <c r="V24" s="116"/>
      <c r="W24" s="116"/>
      <c r="X24" s="128"/>
      <c r="Y24" s="231"/>
      <c r="Z24" s="133"/>
      <c r="AA24" s="116"/>
      <c r="AB24" s="134"/>
    </row>
    <row r="25" spans="1:55" ht="24.9" customHeight="1">
      <c r="A25" s="385">
        <v>10</v>
      </c>
      <c r="B25" s="421" t="s">
        <v>359</v>
      </c>
      <c r="C25" s="422"/>
      <c r="D25" s="422" t="s">
        <v>400</v>
      </c>
      <c r="E25" s="422"/>
      <c r="F25" s="410">
        <v>1</v>
      </c>
      <c r="G25" s="410">
        <v>4</v>
      </c>
      <c r="H25" s="412">
        <v>4000000</v>
      </c>
      <c r="I25" s="394" t="s">
        <v>73</v>
      </c>
      <c r="J25" s="414" t="s">
        <v>74</v>
      </c>
      <c r="K25" s="114" t="s">
        <v>21</v>
      </c>
      <c r="L25" s="394" t="s">
        <v>75</v>
      </c>
      <c r="M25" s="394" t="s">
        <v>75</v>
      </c>
      <c r="N25" s="115">
        <v>44232</v>
      </c>
      <c r="O25" s="115" t="s">
        <v>76</v>
      </c>
      <c r="P25" s="115">
        <v>44239</v>
      </c>
      <c r="Q25" s="115">
        <v>44253</v>
      </c>
      <c r="R25" s="115">
        <v>44261</v>
      </c>
      <c r="S25" s="115" t="s">
        <v>76</v>
      </c>
      <c r="T25" s="115" t="s">
        <v>76</v>
      </c>
      <c r="U25" s="114" t="s">
        <v>21</v>
      </c>
      <c r="V25" s="115">
        <v>44275</v>
      </c>
      <c r="W25" s="115">
        <v>44279</v>
      </c>
      <c r="X25" s="124"/>
      <c r="Y25" s="115">
        <v>44300</v>
      </c>
      <c r="Z25" s="115">
        <v>44314</v>
      </c>
      <c r="AA25" s="115">
        <v>44363</v>
      </c>
      <c r="AB25" s="132">
        <v>44546</v>
      </c>
    </row>
    <row r="26" spans="1:55" ht="24.9" customHeight="1" thickBot="1">
      <c r="A26" s="386"/>
      <c r="B26" s="454"/>
      <c r="C26" s="434"/>
      <c r="D26" s="424"/>
      <c r="E26" s="424"/>
      <c r="F26" s="411"/>
      <c r="G26" s="411"/>
      <c r="H26" s="413"/>
      <c r="I26" s="395"/>
      <c r="J26" s="415"/>
      <c r="K26" s="123" t="s">
        <v>22</v>
      </c>
      <c r="L26" s="395"/>
      <c r="M26" s="395"/>
      <c r="N26" s="117"/>
      <c r="O26" s="117"/>
      <c r="P26" s="117"/>
      <c r="Q26" s="117"/>
      <c r="R26" s="117"/>
      <c r="S26" s="117"/>
      <c r="T26" s="117"/>
      <c r="U26" s="116" t="s">
        <v>22</v>
      </c>
      <c r="V26" s="116"/>
      <c r="W26" s="116"/>
      <c r="X26" s="128"/>
      <c r="Y26" s="231"/>
      <c r="Z26" s="133"/>
      <c r="AA26" s="116"/>
      <c r="AB26" s="134"/>
    </row>
    <row r="27" spans="1:55" ht="24.9" customHeight="1">
      <c r="A27" s="385">
        <v>11</v>
      </c>
      <c r="B27" s="421" t="s">
        <v>361</v>
      </c>
      <c r="C27" s="422"/>
      <c r="D27" s="422" t="s">
        <v>413</v>
      </c>
      <c r="E27" s="422"/>
      <c r="F27" s="410">
        <v>1</v>
      </c>
      <c r="G27" s="410"/>
      <c r="H27" s="412">
        <v>6000000</v>
      </c>
      <c r="I27" s="394" t="s">
        <v>73</v>
      </c>
      <c r="J27" s="414" t="s">
        <v>74</v>
      </c>
      <c r="K27" s="114" t="s">
        <v>21</v>
      </c>
      <c r="L27" s="448" t="s">
        <v>75</v>
      </c>
      <c r="M27" s="387" t="s">
        <v>387</v>
      </c>
      <c r="N27" s="115">
        <v>44232</v>
      </c>
      <c r="O27" s="115" t="s">
        <v>76</v>
      </c>
      <c r="P27" s="115">
        <v>44239</v>
      </c>
      <c r="Q27" s="115">
        <v>44253</v>
      </c>
      <c r="R27" s="115">
        <v>44261</v>
      </c>
      <c r="S27" s="115" t="s">
        <v>76</v>
      </c>
      <c r="T27" s="115" t="s">
        <v>76</v>
      </c>
      <c r="U27" s="114" t="s">
        <v>21</v>
      </c>
      <c r="V27" s="115">
        <v>44275</v>
      </c>
      <c r="W27" s="115">
        <v>44279</v>
      </c>
      <c r="X27" s="124"/>
      <c r="Y27" s="115">
        <v>44300</v>
      </c>
      <c r="Z27" s="115">
        <v>44314</v>
      </c>
      <c r="AA27" s="115">
        <v>44363</v>
      </c>
      <c r="AB27" s="132">
        <v>44546</v>
      </c>
    </row>
    <row r="28" spans="1:55" ht="24.9" customHeight="1" thickBot="1">
      <c r="A28" s="386"/>
      <c r="B28" s="454"/>
      <c r="C28" s="434"/>
      <c r="D28" s="455"/>
      <c r="E28" s="455"/>
      <c r="F28" s="411"/>
      <c r="G28" s="411"/>
      <c r="H28" s="413"/>
      <c r="I28" s="395"/>
      <c r="J28" s="415"/>
      <c r="K28" s="123" t="s">
        <v>22</v>
      </c>
      <c r="L28" s="388"/>
      <c r="M28" s="388"/>
      <c r="N28" s="121"/>
      <c r="O28" s="121"/>
      <c r="P28" s="121"/>
      <c r="Q28" s="121"/>
      <c r="R28" s="121"/>
      <c r="S28" s="121"/>
      <c r="T28" s="121"/>
      <c r="U28" s="123" t="s">
        <v>22</v>
      </c>
      <c r="V28" s="123"/>
      <c r="W28" s="123"/>
      <c r="X28" s="125"/>
      <c r="Y28" s="230"/>
      <c r="Z28" s="135"/>
      <c r="AA28" s="123"/>
      <c r="AB28" s="136"/>
    </row>
    <row r="29" spans="1:55" ht="18">
      <c r="B29" s="216"/>
      <c r="C29" s="216"/>
      <c r="D29" s="216"/>
      <c r="E29" s="216"/>
      <c r="F29" s="216"/>
      <c r="G29" s="216"/>
      <c r="H29" s="217"/>
      <c r="I29" s="218"/>
      <c r="J29" s="219"/>
      <c r="K29" s="220"/>
      <c r="L29" s="221"/>
      <c r="M29" s="222"/>
      <c r="N29" s="223"/>
      <c r="O29" s="223"/>
      <c r="P29" s="223"/>
      <c r="Q29" s="223"/>
      <c r="R29" s="223"/>
      <c r="S29" s="223"/>
      <c r="T29" s="223"/>
      <c r="U29" s="220"/>
      <c r="V29" s="220"/>
      <c r="W29" s="220"/>
      <c r="X29" s="217"/>
      <c r="Y29" s="216"/>
      <c r="Z29" s="224"/>
      <c r="AA29" s="223"/>
      <c r="AB29" s="225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</row>
    <row r="30" spans="1:55" ht="18">
      <c r="B30" s="216"/>
      <c r="C30" s="216"/>
      <c r="D30" s="216"/>
      <c r="E30" s="216"/>
      <c r="F30" s="216"/>
      <c r="G30" s="216"/>
      <c r="H30" s="217"/>
      <c r="I30" s="218"/>
      <c r="J30" s="219"/>
      <c r="K30" s="220"/>
      <c r="L30" s="221"/>
      <c r="M30" s="222"/>
      <c r="N30" s="223"/>
      <c r="O30" s="223"/>
      <c r="P30" s="223"/>
      <c r="Q30" s="223"/>
      <c r="R30" s="223"/>
      <c r="S30" s="223"/>
      <c r="T30" s="223"/>
      <c r="U30" s="220"/>
      <c r="V30" s="220"/>
      <c r="W30" s="220"/>
      <c r="X30" s="217"/>
      <c r="Y30" s="216"/>
      <c r="Z30" s="224"/>
      <c r="AA30" s="223"/>
      <c r="AB30" s="225"/>
    </row>
    <row r="31" spans="1:55" ht="18">
      <c r="B31" s="216"/>
      <c r="C31" s="216"/>
      <c r="D31" s="216"/>
      <c r="E31" s="216"/>
      <c r="F31" s="216"/>
      <c r="G31" s="216"/>
      <c r="H31" s="217"/>
      <c r="I31" s="218"/>
      <c r="J31" s="219"/>
      <c r="K31" s="220"/>
      <c r="L31" s="221"/>
      <c r="M31" s="222"/>
      <c r="N31" s="223"/>
      <c r="O31" s="223"/>
      <c r="P31" s="223"/>
      <c r="Q31" s="223"/>
      <c r="R31" s="223"/>
      <c r="S31" s="223"/>
      <c r="T31" s="223"/>
      <c r="U31" s="220"/>
      <c r="V31" s="220"/>
      <c r="W31" s="220"/>
      <c r="X31" s="217"/>
      <c r="Y31" s="216"/>
      <c r="Z31" s="224"/>
      <c r="AA31" s="223"/>
      <c r="AB31" s="225"/>
    </row>
    <row r="32" spans="1:55" ht="18">
      <c r="B32" s="216"/>
      <c r="C32" s="216"/>
      <c r="D32" s="216"/>
      <c r="E32" s="216"/>
      <c r="F32" s="216"/>
      <c r="G32" s="216"/>
      <c r="H32" s="217"/>
      <c r="I32" s="218"/>
      <c r="J32" s="219"/>
      <c r="K32" s="220"/>
      <c r="L32" s="221"/>
      <c r="M32" s="222"/>
      <c r="N32" s="223"/>
      <c r="O32" s="223"/>
      <c r="P32" s="223"/>
      <c r="Q32" s="223"/>
      <c r="R32" s="223"/>
      <c r="S32" s="223"/>
      <c r="T32" s="223"/>
      <c r="U32" s="220"/>
      <c r="V32" s="220"/>
      <c r="W32" s="220"/>
      <c r="X32" s="217"/>
      <c r="Y32" s="216"/>
      <c r="Z32" s="224"/>
      <c r="AA32" s="223"/>
      <c r="AB32" s="225"/>
    </row>
    <row r="33" spans="2:28" ht="18">
      <c r="B33" s="216"/>
      <c r="C33" s="216"/>
      <c r="D33" s="216"/>
      <c r="E33" s="216"/>
      <c r="F33" s="216"/>
      <c r="G33" s="216"/>
      <c r="H33" s="217"/>
      <c r="I33" s="218"/>
      <c r="J33" s="219"/>
      <c r="K33" s="220"/>
      <c r="L33" s="221"/>
      <c r="M33" s="222"/>
      <c r="N33" s="223"/>
      <c r="O33" s="223"/>
      <c r="P33" s="223"/>
      <c r="Q33" s="223"/>
      <c r="R33" s="223"/>
      <c r="S33" s="223"/>
      <c r="T33" s="223"/>
      <c r="U33" s="220"/>
      <c r="V33" s="220"/>
      <c r="W33" s="220"/>
      <c r="X33" s="217"/>
      <c r="Y33" s="216"/>
      <c r="Z33" s="224"/>
      <c r="AA33" s="223"/>
      <c r="AB33" s="225"/>
    </row>
    <row r="34" spans="2:28" ht="18">
      <c r="B34" s="216"/>
      <c r="C34" s="216"/>
      <c r="D34" s="216"/>
      <c r="E34" s="216"/>
      <c r="F34" s="216"/>
      <c r="G34" s="216"/>
      <c r="H34" s="217"/>
      <c r="I34" s="218"/>
      <c r="J34" s="219"/>
      <c r="K34" s="220"/>
      <c r="L34" s="221"/>
      <c r="M34" s="222"/>
      <c r="N34" s="223"/>
      <c r="O34" s="223"/>
      <c r="P34" s="223"/>
      <c r="Q34" s="223"/>
      <c r="R34" s="223"/>
      <c r="S34" s="223"/>
      <c r="T34" s="223"/>
      <c r="U34" s="220"/>
      <c r="V34" s="220"/>
      <c r="W34" s="220"/>
      <c r="X34" s="217"/>
      <c r="Y34" s="216"/>
      <c r="Z34" s="224"/>
      <c r="AA34" s="223"/>
      <c r="AB34" s="225"/>
    </row>
    <row r="35" spans="2:28" ht="18">
      <c r="B35" s="216"/>
      <c r="C35" s="216"/>
      <c r="D35" s="216"/>
      <c r="E35" s="216"/>
      <c r="F35" s="216"/>
      <c r="G35" s="216"/>
      <c r="H35" s="217"/>
      <c r="I35" s="218"/>
      <c r="J35" s="219"/>
      <c r="K35" s="220"/>
      <c r="L35" s="221"/>
      <c r="M35" s="222"/>
      <c r="N35" s="223"/>
      <c r="O35" s="223"/>
      <c r="P35" s="223"/>
      <c r="Q35" s="223"/>
      <c r="R35" s="223"/>
      <c r="S35" s="223"/>
      <c r="T35" s="223"/>
      <c r="U35" s="220"/>
      <c r="V35" s="220"/>
      <c r="W35" s="220"/>
      <c r="X35" s="217"/>
      <c r="Y35" s="216"/>
      <c r="Z35" s="224"/>
      <c r="AA35" s="223"/>
      <c r="AB35" s="225"/>
    </row>
    <row r="36" spans="2:28" ht="18">
      <c r="B36" s="216"/>
      <c r="C36" s="216"/>
      <c r="D36" s="216"/>
      <c r="E36" s="216"/>
      <c r="F36" s="216"/>
      <c r="G36" s="216"/>
      <c r="H36" s="217"/>
      <c r="I36" s="218"/>
      <c r="J36" s="219"/>
      <c r="K36" s="220"/>
      <c r="L36" s="221"/>
      <c r="M36" s="222"/>
      <c r="N36" s="223"/>
      <c r="O36" s="223"/>
      <c r="P36" s="223"/>
      <c r="Q36" s="223"/>
      <c r="R36" s="223"/>
      <c r="S36" s="223"/>
      <c r="T36" s="223"/>
      <c r="U36" s="220"/>
      <c r="V36" s="220"/>
      <c r="W36" s="220"/>
      <c r="X36" s="217"/>
      <c r="Y36" s="216"/>
      <c r="Z36" s="224"/>
      <c r="AA36" s="223"/>
      <c r="AB36" s="225"/>
    </row>
    <row r="37" spans="2:28" ht="18">
      <c r="B37" s="216"/>
      <c r="C37" s="216"/>
      <c r="D37" s="216"/>
      <c r="E37" s="216"/>
      <c r="F37" s="216"/>
      <c r="G37" s="216"/>
      <c r="H37" s="217"/>
      <c r="I37" s="218"/>
      <c r="J37" s="219"/>
      <c r="K37" s="220"/>
      <c r="L37" s="221"/>
      <c r="M37" s="222"/>
      <c r="N37" s="223"/>
      <c r="O37" s="223"/>
      <c r="P37" s="223"/>
      <c r="Q37" s="223"/>
      <c r="R37" s="223"/>
      <c r="S37" s="223"/>
      <c r="T37" s="223"/>
      <c r="U37" s="220"/>
      <c r="V37" s="220"/>
      <c r="W37" s="220"/>
      <c r="X37" s="217"/>
      <c r="Y37" s="216"/>
      <c r="Z37" s="224"/>
      <c r="AA37" s="223"/>
      <c r="AB37" s="225"/>
    </row>
    <row r="38" spans="2:28" ht="18">
      <c r="B38" s="216"/>
      <c r="C38" s="216"/>
      <c r="D38" s="216"/>
      <c r="E38" s="216"/>
      <c r="F38" s="216"/>
      <c r="G38" s="216"/>
      <c r="H38" s="217"/>
      <c r="I38" s="218"/>
      <c r="J38" s="219"/>
      <c r="K38" s="220"/>
      <c r="L38" s="221"/>
      <c r="M38" s="222"/>
      <c r="N38" s="223"/>
      <c r="O38" s="223"/>
      <c r="P38" s="223"/>
      <c r="Q38" s="223"/>
      <c r="R38" s="223"/>
      <c r="S38" s="223"/>
      <c r="T38" s="223"/>
      <c r="U38" s="220"/>
      <c r="V38" s="220"/>
      <c r="W38" s="220"/>
      <c r="X38" s="217"/>
      <c r="Y38" s="216"/>
      <c r="Z38" s="224"/>
      <c r="AA38" s="223"/>
      <c r="AB38" s="225"/>
    </row>
  </sheetData>
  <mergeCells count="123">
    <mergeCell ref="B27:C28"/>
    <mergeCell ref="D27:E28"/>
    <mergeCell ref="B25:C26"/>
    <mergeCell ref="D25:E26"/>
    <mergeCell ref="B23:C24"/>
    <mergeCell ref="D23:E24"/>
    <mergeCell ref="B15:C16"/>
    <mergeCell ref="D15:E16"/>
    <mergeCell ref="B11:C12"/>
    <mergeCell ref="D11:E12"/>
    <mergeCell ref="B13:C14"/>
    <mergeCell ref="D13:E14"/>
    <mergeCell ref="B21:C22"/>
    <mergeCell ref="D21:E22"/>
    <mergeCell ref="B19:C20"/>
    <mergeCell ref="D19:E20"/>
    <mergeCell ref="B17:C18"/>
    <mergeCell ref="D17:E18"/>
    <mergeCell ref="J27:J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J7:J8"/>
    <mergeCell ref="J9:J10"/>
    <mergeCell ref="J11:J12"/>
    <mergeCell ref="J13:J14"/>
    <mergeCell ref="J15:J16"/>
    <mergeCell ref="J17:J18"/>
    <mergeCell ref="J19:J20"/>
    <mergeCell ref="H27:H28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F27:F2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B5:C6"/>
    <mergeCell ref="F25:F26"/>
    <mergeCell ref="H25:H26"/>
    <mergeCell ref="M23:M24"/>
    <mergeCell ref="J25:J26"/>
    <mergeCell ref="M7:M8"/>
    <mergeCell ref="M9:M10"/>
    <mergeCell ref="M11:M12"/>
    <mergeCell ref="M13:M14"/>
    <mergeCell ref="M15:M16"/>
    <mergeCell ref="M17:M18"/>
    <mergeCell ref="M19:M20"/>
    <mergeCell ref="M21:M22"/>
    <mergeCell ref="J21:J22"/>
    <mergeCell ref="J23:J24"/>
    <mergeCell ref="B7:C8"/>
    <mergeCell ref="D7:E8"/>
    <mergeCell ref="B9:C10"/>
    <mergeCell ref="D9:E10"/>
    <mergeCell ref="A15:A16"/>
    <mergeCell ref="A17:A18"/>
    <mergeCell ref="A19:A20"/>
    <mergeCell ref="A21:A22"/>
    <mergeCell ref="A23:A24"/>
    <mergeCell ref="A25:A26"/>
    <mergeCell ref="A27:A28"/>
    <mergeCell ref="M27:M28"/>
    <mergeCell ref="A1:L1"/>
    <mergeCell ref="A2:L2"/>
    <mergeCell ref="A3:L3"/>
    <mergeCell ref="A4:AB4"/>
    <mergeCell ref="A5:A6"/>
    <mergeCell ref="A7:A8"/>
    <mergeCell ref="A9:A10"/>
    <mergeCell ref="A11:A12"/>
    <mergeCell ref="A13:A14"/>
    <mergeCell ref="M25:M26"/>
    <mergeCell ref="D5:K5"/>
    <mergeCell ref="N5:P5"/>
    <mergeCell ref="Q5:R5"/>
    <mergeCell ref="T5:AB5"/>
    <mergeCell ref="D6:E6"/>
    <mergeCell ref="M5:M6"/>
  </mergeCells>
  <pageMargins left="0.23622047244094491" right="0.23622047244094491" top="0.74803149606299213" bottom="0.74803149606299213" header="0.31496062992125984" footer="0.31496062992125984"/>
  <pageSetup paperSize="8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zoomScale="80" zoomScaleNormal="80" workbookViewId="0">
      <pane xSplit="2" ySplit="8" topLeftCell="V9" activePane="bottomRight" state="frozen"/>
      <selection pane="topRight"/>
      <selection pane="bottomLeft"/>
      <selection pane="bottomRight" sqref="A1:AC12"/>
    </sheetView>
  </sheetViews>
  <sheetFormatPr defaultColWidth="8.88671875" defaultRowHeight="18"/>
  <cols>
    <col min="1" max="1" width="7.6640625" style="86" customWidth="1"/>
    <col min="2" max="2" width="36.109375" style="86" customWidth="1"/>
    <col min="3" max="3" width="29.6640625" style="86" customWidth="1"/>
    <col min="4" max="4" width="11.33203125" style="86" customWidth="1"/>
    <col min="5" max="5" width="15.33203125" style="86" customWidth="1"/>
    <col min="6" max="6" width="18.5546875" style="87" customWidth="1"/>
    <col min="7" max="7" width="9.6640625" style="86" customWidth="1"/>
    <col min="8" max="8" width="8.6640625" style="86" customWidth="1"/>
    <col min="9" max="9" width="15.33203125" style="86" customWidth="1"/>
    <col min="10" max="10" width="15.5546875" style="86" customWidth="1"/>
    <col min="11" max="11" width="15.6640625" style="86" customWidth="1"/>
    <col min="12" max="12" width="15.5546875" style="86" customWidth="1"/>
    <col min="13" max="13" width="16.109375" style="86" customWidth="1"/>
    <col min="14" max="14" width="15" style="86" customWidth="1"/>
    <col min="15" max="15" width="17" style="86" customWidth="1"/>
    <col min="16" max="16" width="14.44140625" style="86" customWidth="1"/>
    <col min="17" max="17" width="18" style="86" customWidth="1"/>
    <col min="18" max="18" width="18.109375" style="86" customWidth="1"/>
    <col min="19" max="19" width="17.5546875" style="86" customWidth="1"/>
    <col min="20" max="20" width="14.33203125" style="86" customWidth="1"/>
    <col min="21" max="21" width="17.5546875" style="86" customWidth="1"/>
    <col min="22" max="22" width="17.33203125" style="86" customWidth="1"/>
    <col min="23" max="23" width="13.44140625" style="86" customWidth="1"/>
    <col min="24" max="24" width="17.88671875" style="86" customWidth="1"/>
    <col min="25" max="25" width="14.44140625" style="86" customWidth="1"/>
    <col min="26" max="26" width="16.88671875" style="86" customWidth="1"/>
    <col min="27" max="28" width="18.109375" style="86" customWidth="1"/>
    <col min="29" max="29" width="16.109375" style="86" customWidth="1"/>
    <col min="30" max="255" width="8.88671875" style="86"/>
    <col min="256" max="256" width="2.33203125" style="86" customWidth="1"/>
    <col min="257" max="257" width="36.109375" style="86" customWidth="1"/>
    <col min="258" max="258" width="22.33203125" style="86" customWidth="1"/>
    <col min="259" max="259" width="11.33203125" style="86" customWidth="1"/>
    <col min="260" max="260" width="6.6640625" style="86" customWidth="1"/>
    <col min="261" max="261" width="18.5546875" style="86" customWidth="1"/>
    <col min="262" max="262" width="9.6640625" style="86" customWidth="1"/>
    <col min="263" max="263" width="8.6640625" style="86" customWidth="1"/>
    <col min="264" max="264" width="15.33203125" style="86" customWidth="1"/>
    <col min="265" max="265" width="13.6640625" style="86" customWidth="1"/>
    <col min="266" max="266" width="14.5546875" style="86" customWidth="1"/>
    <col min="267" max="267" width="14" style="86" customWidth="1"/>
    <col min="268" max="268" width="14.44140625" style="86" customWidth="1"/>
    <col min="269" max="270" width="15" style="86" customWidth="1"/>
    <col min="271" max="271" width="14.44140625" style="86" customWidth="1"/>
    <col min="272" max="272" width="13.88671875" style="86" customWidth="1"/>
    <col min="273" max="273" width="15.33203125" style="86" customWidth="1"/>
    <col min="274" max="274" width="14.5546875" style="86" customWidth="1"/>
    <col min="275" max="275" width="14.33203125" style="86" customWidth="1"/>
    <col min="276" max="276" width="17.33203125" style="86" customWidth="1"/>
    <col min="277" max="277" width="15.6640625" style="86" customWidth="1"/>
    <col min="278" max="278" width="12.6640625" style="86" customWidth="1"/>
    <col min="279" max="279" width="14" style="86" customWidth="1"/>
    <col min="280" max="280" width="14.44140625" style="86" customWidth="1"/>
    <col min="281" max="281" width="15.109375" style="86" customWidth="1"/>
    <col min="282" max="282" width="14.33203125" style="86" customWidth="1"/>
    <col min="283" max="283" width="14" style="86" customWidth="1"/>
    <col min="284" max="284" width="13.6640625" style="86" customWidth="1"/>
    <col min="285" max="285" width="10.109375" style="86" customWidth="1"/>
    <col min="286" max="511" width="8.88671875" style="86"/>
    <col min="512" max="512" width="2.33203125" style="86" customWidth="1"/>
    <col min="513" max="513" width="36.109375" style="86" customWidth="1"/>
    <col min="514" max="514" width="22.33203125" style="86" customWidth="1"/>
    <col min="515" max="515" width="11.33203125" style="86" customWidth="1"/>
    <col min="516" max="516" width="6.6640625" style="86" customWidth="1"/>
    <col min="517" max="517" width="18.5546875" style="86" customWidth="1"/>
    <col min="518" max="518" width="9.6640625" style="86" customWidth="1"/>
    <col min="519" max="519" width="8.6640625" style="86" customWidth="1"/>
    <col min="520" max="520" width="15.33203125" style="86" customWidth="1"/>
    <col min="521" max="521" width="13.6640625" style="86" customWidth="1"/>
    <col min="522" max="522" width="14.5546875" style="86" customWidth="1"/>
    <col min="523" max="523" width="14" style="86" customWidth="1"/>
    <col min="524" max="524" width="14.44140625" style="86" customWidth="1"/>
    <col min="525" max="526" width="15" style="86" customWidth="1"/>
    <col min="527" max="527" width="14.44140625" style="86" customWidth="1"/>
    <col min="528" max="528" width="13.88671875" style="86" customWidth="1"/>
    <col min="529" max="529" width="15.33203125" style="86" customWidth="1"/>
    <col min="530" max="530" width="14.5546875" style="86" customWidth="1"/>
    <col min="531" max="531" width="14.33203125" style="86" customWidth="1"/>
    <col min="532" max="532" width="17.33203125" style="86" customWidth="1"/>
    <col min="533" max="533" width="15.6640625" style="86" customWidth="1"/>
    <col min="534" max="534" width="12.6640625" style="86" customWidth="1"/>
    <col min="535" max="535" width="14" style="86" customWidth="1"/>
    <col min="536" max="536" width="14.44140625" style="86" customWidth="1"/>
    <col min="537" max="537" width="15.109375" style="86" customWidth="1"/>
    <col min="538" max="538" width="14.33203125" style="86" customWidth="1"/>
    <col min="539" max="539" width="14" style="86" customWidth="1"/>
    <col min="540" max="540" width="13.6640625" style="86" customWidth="1"/>
    <col min="541" max="541" width="10.109375" style="86" customWidth="1"/>
    <col min="542" max="767" width="8.88671875" style="86"/>
    <col min="768" max="768" width="2.33203125" style="86" customWidth="1"/>
    <col min="769" max="769" width="36.109375" style="86" customWidth="1"/>
    <col min="770" max="770" width="22.33203125" style="86" customWidth="1"/>
    <col min="771" max="771" width="11.33203125" style="86" customWidth="1"/>
    <col min="772" max="772" width="6.6640625" style="86" customWidth="1"/>
    <col min="773" max="773" width="18.5546875" style="86" customWidth="1"/>
    <col min="774" max="774" width="9.6640625" style="86" customWidth="1"/>
    <col min="775" max="775" width="8.6640625" style="86" customWidth="1"/>
    <col min="776" max="776" width="15.33203125" style="86" customWidth="1"/>
    <col min="777" max="777" width="13.6640625" style="86" customWidth="1"/>
    <col min="778" max="778" width="14.5546875" style="86" customWidth="1"/>
    <col min="779" max="779" width="14" style="86" customWidth="1"/>
    <col min="780" max="780" width="14.44140625" style="86" customWidth="1"/>
    <col min="781" max="782" width="15" style="86" customWidth="1"/>
    <col min="783" max="783" width="14.44140625" style="86" customWidth="1"/>
    <col min="784" max="784" width="13.88671875" style="86" customWidth="1"/>
    <col min="785" max="785" width="15.33203125" style="86" customWidth="1"/>
    <col min="786" max="786" width="14.5546875" style="86" customWidth="1"/>
    <col min="787" max="787" width="14.33203125" style="86" customWidth="1"/>
    <col min="788" max="788" width="17.33203125" style="86" customWidth="1"/>
    <col min="789" max="789" width="15.6640625" style="86" customWidth="1"/>
    <col min="790" max="790" width="12.6640625" style="86" customWidth="1"/>
    <col min="791" max="791" width="14" style="86" customWidth="1"/>
    <col min="792" max="792" width="14.44140625" style="86" customWidth="1"/>
    <col min="793" max="793" width="15.109375" style="86" customWidth="1"/>
    <col min="794" max="794" width="14.33203125" style="86" customWidth="1"/>
    <col min="795" max="795" width="14" style="86" customWidth="1"/>
    <col min="796" max="796" width="13.6640625" style="86" customWidth="1"/>
    <col min="797" max="797" width="10.109375" style="86" customWidth="1"/>
    <col min="798" max="1023" width="8.88671875" style="86"/>
    <col min="1024" max="1024" width="2.33203125" style="86" customWidth="1"/>
    <col min="1025" max="1025" width="36.109375" style="86" customWidth="1"/>
    <col min="1026" max="1026" width="22.33203125" style="86" customWidth="1"/>
    <col min="1027" max="1027" width="11.33203125" style="86" customWidth="1"/>
    <col min="1028" max="1028" width="6.6640625" style="86" customWidth="1"/>
    <col min="1029" max="1029" width="18.5546875" style="86" customWidth="1"/>
    <col min="1030" max="1030" width="9.6640625" style="86" customWidth="1"/>
    <col min="1031" max="1031" width="8.6640625" style="86" customWidth="1"/>
    <col min="1032" max="1032" width="15.33203125" style="86" customWidth="1"/>
    <col min="1033" max="1033" width="13.6640625" style="86" customWidth="1"/>
    <col min="1034" max="1034" width="14.5546875" style="86" customWidth="1"/>
    <col min="1035" max="1035" width="14" style="86" customWidth="1"/>
    <col min="1036" max="1036" width="14.44140625" style="86" customWidth="1"/>
    <col min="1037" max="1038" width="15" style="86" customWidth="1"/>
    <col min="1039" max="1039" width="14.44140625" style="86" customWidth="1"/>
    <col min="1040" max="1040" width="13.88671875" style="86" customWidth="1"/>
    <col min="1041" max="1041" width="15.33203125" style="86" customWidth="1"/>
    <col min="1042" max="1042" width="14.5546875" style="86" customWidth="1"/>
    <col min="1043" max="1043" width="14.33203125" style="86" customWidth="1"/>
    <col min="1044" max="1044" width="17.33203125" style="86" customWidth="1"/>
    <col min="1045" max="1045" width="15.6640625" style="86" customWidth="1"/>
    <col min="1046" max="1046" width="12.6640625" style="86" customWidth="1"/>
    <col min="1047" max="1047" width="14" style="86" customWidth="1"/>
    <col min="1048" max="1048" width="14.44140625" style="86" customWidth="1"/>
    <col min="1049" max="1049" width="15.109375" style="86" customWidth="1"/>
    <col min="1050" max="1050" width="14.33203125" style="86" customWidth="1"/>
    <col min="1051" max="1051" width="14" style="86" customWidth="1"/>
    <col min="1052" max="1052" width="13.6640625" style="86" customWidth="1"/>
    <col min="1053" max="1053" width="10.109375" style="86" customWidth="1"/>
    <col min="1054" max="1279" width="8.88671875" style="86"/>
    <col min="1280" max="1280" width="2.33203125" style="86" customWidth="1"/>
    <col min="1281" max="1281" width="36.109375" style="86" customWidth="1"/>
    <col min="1282" max="1282" width="22.33203125" style="86" customWidth="1"/>
    <col min="1283" max="1283" width="11.33203125" style="86" customWidth="1"/>
    <col min="1284" max="1284" width="6.6640625" style="86" customWidth="1"/>
    <col min="1285" max="1285" width="18.5546875" style="86" customWidth="1"/>
    <col min="1286" max="1286" width="9.6640625" style="86" customWidth="1"/>
    <col min="1287" max="1287" width="8.6640625" style="86" customWidth="1"/>
    <col min="1288" max="1288" width="15.33203125" style="86" customWidth="1"/>
    <col min="1289" max="1289" width="13.6640625" style="86" customWidth="1"/>
    <col min="1290" max="1290" width="14.5546875" style="86" customWidth="1"/>
    <col min="1291" max="1291" width="14" style="86" customWidth="1"/>
    <col min="1292" max="1292" width="14.44140625" style="86" customWidth="1"/>
    <col min="1293" max="1294" width="15" style="86" customWidth="1"/>
    <col min="1295" max="1295" width="14.44140625" style="86" customWidth="1"/>
    <col min="1296" max="1296" width="13.88671875" style="86" customWidth="1"/>
    <col min="1297" max="1297" width="15.33203125" style="86" customWidth="1"/>
    <col min="1298" max="1298" width="14.5546875" style="86" customWidth="1"/>
    <col min="1299" max="1299" width="14.33203125" style="86" customWidth="1"/>
    <col min="1300" max="1300" width="17.33203125" style="86" customWidth="1"/>
    <col min="1301" max="1301" width="15.6640625" style="86" customWidth="1"/>
    <col min="1302" max="1302" width="12.6640625" style="86" customWidth="1"/>
    <col min="1303" max="1303" width="14" style="86" customWidth="1"/>
    <col min="1304" max="1304" width="14.44140625" style="86" customWidth="1"/>
    <col min="1305" max="1305" width="15.109375" style="86" customWidth="1"/>
    <col min="1306" max="1306" width="14.33203125" style="86" customWidth="1"/>
    <col min="1307" max="1307" width="14" style="86" customWidth="1"/>
    <col min="1308" max="1308" width="13.6640625" style="86" customWidth="1"/>
    <col min="1309" max="1309" width="10.109375" style="86" customWidth="1"/>
    <col min="1310" max="1535" width="8.88671875" style="86"/>
    <col min="1536" max="1536" width="2.33203125" style="86" customWidth="1"/>
    <col min="1537" max="1537" width="36.109375" style="86" customWidth="1"/>
    <col min="1538" max="1538" width="22.33203125" style="86" customWidth="1"/>
    <col min="1539" max="1539" width="11.33203125" style="86" customWidth="1"/>
    <col min="1540" max="1540" width="6.6640625" style="86" customWidth="1"/>
    <col min="1541" max="1541" width="18.5546875" style="86" customWidth="1"/>
    <col min="1542" max="1542" width="9.6640625" style="86" customWidth="1"/>
    <col min="1543" max="1543" width="8.6640625" style="86" customWidth="1"/>
    <col min="1544" max="1544" width="15.33203125" style="86" customWidth="1"/>
    <col min="1545" max="1545" width="13.6640625" style="86" customWidth="1"/>
    <col min="1546" max="1546" width="14.5546875" style="86" customWidth="1"/>
    <col min="1547" max="1547" width="14" style="86" customWidth="1"/>
    <col min="1548" max="1548" width="14.44140625" style="86" customWidth="1"/>
    <col min="1549" max="1550" width="15" style="86" customWidth="1"/>
    <col min="1551" max="1551" width="14.44140625" style="86" customWidth="1"/>
    <col min="1552" max="1552" width="13.88671875" style="86" customWidth="1"/>
    <col min="1553" max="1553" width="15.33203125" style="86" customWidth="1"/>
    <col min="1554" max="1554" width="14.5546875" style="86" customWidth="1"/>
    <col min="1555" max="1555" width="14.33203125" style="86" customWidth="1"/>
    <col min="1556" max="1556" width="17.33203125" style="86" customWidth="1"/>
    <col min="1557" max="1557" width="15.6640625" style="86" customWidth="1"/>
    <col min="1558" max="1558" width="12.6640625" style="86" customWidth="1"/>
    <col min="1559" max="1559" width="14" style="86" customWidth="1"/>
    <col min="1560" max="1560" width="14.44140625" style="86" customWidth="1"/>
    <col min="1561" max="1561" width="15.109375" style="86" customWidth="1"/>
    <col min="1562" max="1562" width="14.33203125" style="86" customWidth="1"/>
    <col min="1563" max="1563" width="14" style="86" customWidth="1"/>
    <col min="1564" max="1564" width="13.6640625" style="86" customWidth="1"/>
    <col min="1565" max="1565" width="10.109375" style="86" customWidth="1"/>
    <col min="1566" max="1791" width="8.88671875" style="86"/>
    <col min="1792" max="1792" width="2.33203125" style="86" customWidth="1"/>
    <col min="1793" max="1793" width="36.109375" style="86" customWidth="1"/>
    <col min="1794" max="1794" width="22.33203125" style="86" customWidth="1"/>
    <col min="1795" max="1795" width="11.33203125" style="86" customWidth="1"/>
    <col min="1796" max="1796" width="6.6640625" style="86" customWidth="1"/>
    <col min="1797" max="1797" width="18.5546875" style="86" customWidth="1"/>
    <col min="1798" max="1798" width="9.6640625" style="86" customWidth="1"/>
    <col min="1799" max="1799" width="8.6640625" style="86" customWidth="1"/>
    <col min="1800" max="1800" width="15.33203125" style="86" customWidth="1"/>
    <col min="1801" max="1801" width="13.6640625" style="86" customWidth="1"/>
    <col min="1802" max="1802" width="14.5546875" style="86" customWidth="1"/>
    <col min="1803" max="1803" width="14" style="86" customWidth="1"/>
    <col min="1804" max="1804" width="14.44140625" style="86" customWidth="1"/>
    <col min="1805" max="1806" width="15" style="86" customWidth="1"/>
    <col min="1807" max="1807" width="14.44140625" style="86" customWidth="1"/>
    <col min="1808" max="1808" width="13.88671875" style="86" customWidth="1"/>
    <col min="1809" max="1809" width="15.33203125" style="86" customWidth="1"/>
    <col min="1810" max="1810" width="14.5546875" style="86" customWidth="1"/>
    <col min="1811" max="1811" width="14.33203125" style="86" customWidth="1"/>
    <col min="1812" max="1812" width="17.33203125" style="86" customWidth="1"/>
    <col min="1813" max="1813" width="15.6640625" style="86" customWidth="1"/>
    <col min="1814" max="1814" width="12.6640625" style="86" customWidth="1"/>
    <col min="1815" max="1815" width="14" style="86" customWidth="1"/>
    <col min="1816" max="1816" width="14.44140625" style="86" customWidth="1"/>
    <col min="1817" max="1817" width="15.109375" style="86" customWidth="1"/>
    <col min="1818" max="1818" width="14.33203125" style="86" customWidth="1"/>
    <col min="1819" max="1819" width="14" style="86" customWidth="1"/>
    <col min="1820" max="1820" width="13.6640625" style="86" customWidth="1"/>
    <col min="1821" max="1821" width="10.109375" style="86" customWidth="1"/>
    <col min="1822" max="2047" width="8.88671875" style="86"/>
    <col min="2048" max="2048" width="2.33203125" style="86" customWidth="1"/>
    <col min="2049" max="2049" width="36.109375" style="86" customWidth="1"/>
    <col min="2050" max="2050" width="22.33203125" style="86" customWidth="1"/>
    <col min="2051" max="2051" width="11.33203125" style="86" customWidth="1"/>
    <col min="2052" max="2052" width="6.6640625" style="86" customWidth="1"/>
    <col min="2053" max="2053" width="18.5546875" style="86" customWidth="1"/>
    <col min="2054" max="2054" width="9.6640625" style="86" customWidth="1"/>
    <col min="2055" max="2055" width="8.6640625" style="86" customWidth="1"/>
    <col min="2056" max="2056" width="15.33203125" style="86" customWidth="1"/>
    <col min="2057" max="2057" width="13.6640625" style="86" customWidth="1"/>
    <col min="2058" max="2058" width="14.5546875" style="86" customWidth="1"/>
    <col min="2059" max="2059" width="14" style="86" customWidth="1"/>
    <col min="2060" max="2060" width="14.44140625" style="86" customWidth="1"/>
    <col min="2061" max="2062" width="15" style="86" customWidth="1"/>
    <col min="2063" max="2063" width="14.44140625" style="86" customWidth="1"/>
    <col min="2064" max="2064" width="13.88671875" style="86" customWidth="1"/>
    <col min="2065" max="2065" width="15.33203125" style="86" customWidth="1"/>
    <col min="2066" max="2066" width="14.5546875" style="86" customWidth="1"/>
    <col min="2067" max="2067" width="14.33203125" style="86" customWidth="1"/>
    <col min="2068" max="2068" width="17.33203125" style="86" customWidth="1"/>
    <col min="2069" max="2069" width="15.6640625" style="86" customWidth="1"/>
    <col min="2070" max="2070" width="12.6640625" style="86" customWidth="1"/>
    <col min="2071" max="2071" width="14" style="86" customWidth="1"/>
    <col min="2072" max="2072" width="14.44140625" style="86" customWidth="1"/>
    <col min="2073" max="2073" width="15.109375" style="86" customWidth="1"/>
    <col min="2074" max="2074" width="14.33203125" style="86" customWidth="1"/>
    <col min="2075" max="2075" width="14" style="86" customWidth="1"/>
    <col min="2076" max="2076" width="13.6640625" style="86" customWidth="1"/>
    <col min="2077" max="2077" width="10.109375" style="86" customWidth="1"/>
    <col min="2078" max="2303" width="8.88671875" style="86"/>
    <col min="2304" max="2304" width="2.33203125" style="86" customWidth="1"/>
    <col min="2305" max="2305" width="36.109375" style="86" customWidth="1"/>
    <col min="2306" max="2306" width="22.33203125" style="86" customWidth="1"/>
    <col min="2307" max="2307" width="11.33203125" style="86" customWidth="1"/>
    <col min="2308" max="2308" width="6.6640625" style="86" customWidth="1"/>
    <col min="2309" max="2309" width="18.5546875" style="86" customWidth="1"/>
    <col min="2310" max="2310" width="9.6640625" style="86" customWidth="1"/>
    <col min="2311" max="2311" width="8.6640625" style="86" customWidth="1"/>
    <col min="2312" max="2312" width="15.33203125" style="86" customWidth="1"/>
    <col min="2313" max="2313" width="13.6640625" style="86" customWidth="1"/>
    <col min="2314" max="2314" width="14.5546875" style="86" customWidth="1"/>
    <col min="2315" max="2315" width="14" style="86" customWidth="1"/>
    <col min="2316" max="2316" width="14.44140625" style="86" customWidth="1"/>
    <col min="2317" max="2318" width="15" style="86" customWidth="1"/>
    <col min="2319" max="2319" width="14.44140625" style="86" customWidth="1"/>
    <col min="2320" max="2320" width="13.88671875" style="86" customWidth="1"/>
    <col min="2321" max="2321" width="15.33203125" style="86" customWidth="1"/>
    <col min="2322" max="2322" width="14.5546875" style="86" customWidth="1"/>
    <col min="2323" max="2323" width="14.33203125" style="86" customWidth="1"/>
    <col min="2324" max="2324" width="17.33203125" style="86" customWidth="1"/>
    <col min="2325" max="2325" width="15.6640625" style="86" customWidth="1"/>
    <col min="2326" max="2326" width="12.6640625" style="86" customWidth="1"/>
    <col min="2327" max="2327" width="14" style="86" customWidth="1"/>
    <col min="2328" max="2328" width="14.44140625" style="86" customWidth="1"/>
    <col min="2329" max="2329" width="15.109375" style="86" customWidth="1"/>
    <col min="2330" max="2330" width="14.33203125" style="86" customWidth="1"/>
    <col min="2331" max="2331" width="14" style="86" customWidth="1"/>
    <col min="2332" max="2332" width="13.6640625" style="86" customWidth="1"/>
    <col min="2333" max="2333" width="10.109375" style="86" customWidth="1"/>
    <col min="2334" max="2559" width="8.88671875" style="86"/>
    <col min="2560" max="2560" width="2.33203125" style="86" customWidth="1"/>
    <col min="2561" max="2561" width="36.109375" style="86" customWidth="1"/>
    <col min="2562" max="2562" width="22.33203125" style="86" customWidth="1"/>
    <col min="2563" max="2563" width="11.33203125" style="86" customWidth="1"/>
    <col min="2564" max="2564" width="6.6640625" style="86" customWidth="1"/>
    <col min="2565" max="2565" width="18.5546875" style="86" customWidth="1"/>
    <col min="2566" max="2566" width="9.6640625" style="86" customWidth="1"/>
    <col min="2567" max="2567" width="8.6640625" style="86" customWidth="1"/>
    <col min="2568" max="2568" width="15.33203125" style="86" customWidth="1"/>
    <col min="2569" max="2569" width="13.6640625" style="86" customWidth="1"/>
    <col min="2570" max="2570" width="14.5546875" style="86" customWidth="1"/>
    <col min="2571" max="2571" width="14" style="86" customWidth="1"/>
    <col min="2572" max="2572" width="14.44140625" style="86" customWidth="1"/>
    <col min="2573" max="2574" width="15" style="86" customWidth="1"/>
    <col min="2575" max="2575" width="14.44140625" style="86" customWidth="1"/>
    <col min="2576" max="2576" width="13.88671875" style="86" customWidth="1"/>
    <col min="2577" max="2577" width="15.33203125" style="86" customWidth="1"/>
    <col min="2578" max="2578" width="14.5546875" style="86" customWidth="1"/>
    <col min="2579" max="2579" width="14.33203125" style="86" customWidth="1"/>
    <col min="2580" max="2580" width="17.33203125" style="86" customWidth="1"/>
    <col min="2581" max="2581" width="15.6640625" style="86" customWidth="1"/>
    <col min="2582" max="2582" width="12.6640625" style="86" customWidth="1"/>
    <col min="2583" max="2583" width="14" style="86" customWidth="1"/>
    <col min="2584" max="2584" width="14.44140625" style="86" customWidth="1"/>
    <col min="2585" max="2585" width="15.109375" style="86" customWidth="1"/>
    <col min="2586" max="2586" width="14.33203125" style="86" customWidth="1"/>
    <col min="2587" max="2587" width="14" style="86" customWidth="1"/>
    <col min="2588" max="2588" width="13.6640625" style="86" customWidth="1"/>
    <col min="2589" max="2589" width="10.109375" style="86" customWidth="1"/>
    <col min="2590" max="2815" width="8.88671875" style="86"/>
    <col min="2816" max="2816" width="2.33203125" style="86" customWidth="1"/>
    <col min="2817" max="2817" width="36.109375" style="86" customWidth="1"/>
    <col min="2818" max="2818" width="22.33203125" style="86" customWidth="1"/>
    <col min="2819" max="2819" width="11.33203125" style="86" customWidth="1"/>
    <col min="2820" max="2820" width="6.6640625" style="86" customWidth="1"/>
    <col min="2821" max="2821" width="18.5546875" style="86" customWidth="1"/>
    <col min="2822" max="2822" width="9.6640625" style="86" customWidth="1"/>
    <col min="2823" max="2823" width="8.6640625" style="86" customWidth="1"/>
    <col min="2824" max="2824" width="15.33203125" style="86" customWidth="1"/>
    <col min="2825" max="2825" width="13.6640625" style="86" customWidth="1"/>
    <col min="2826" max="2826" width="14.5546875" style="86" customWidth="1"/>
    <col min="2827" max="2827" width="14" style="86" customWidth="1"/>
    <col min="2828" max="2828" width="14.44140625" style="86" customWidth="1"/>
    <col min="2829" max="2830" width="15" style="86" customWidth="1"/>
    <col min="2831" max="2831" width="14.44140625" style="86" customWidth="1"/>
    <col min="2832" max="2832" width="13.88671875" style="86" customWidth="1"/>
    <col min="2833" max="2833" width="15.33203125" style="86" customWidth="1"/>
    <col min="2834" max="2834" width="14.5546875" style="86" customWidth="1"/>
    <col min="2835" max="2835" width="14.33203125" style="86" customWidth="1"/>
    <col min="2836" max="2836" width="17.33203125" style="86" customWidth="1"/>
    <col min="2837" max="2837" width="15.6640625" style="86" customWidth="1"/>
    <col min="2838" max="2838" width="12.6640625" style="86" customWidth="1"/>
    <col min="2839" max="2839" width="14" style="86" customWidth="1"/>
    <col min="2840" max="2840" width="14.44140625" style="86" customWidth="1"/>
    <col min="2841" max="2841" width="15.109375" style="86" customWidth="1"/>
    <col min="2842" max="2842" width="14.33203125" style="86" customWidth="1"/>
    <col min="2843" max="2843" width="14" style="86" customWidth="1"/>
    <col min="2844" max="2844" width="13.6640625" style="86" customWidth="1"/>
    <col min="2845" max="2845" width="10.109375" style="86" customWidth="1"/>
    <col min="2846" max="3071" width="8.88671875" style="86"/>
    <col min="3072" max="3072" width="2.33203125" style="86" customWidth="1"/>
    <col min="3073" max="3073" width="36.109375" style="86" customWidth="1"/>
    <col min="3074" max="3074" width="22.33203125" style="86" customWidth="1"/>
    <col min="3075" max="3075" width="11.33203125" style="86" customWidth="1"/>
    <col min="3076" max="3076" width="6.6640625" style="86" customWidth="1"/>
    <col min="3077" max="3077" width="18.5546875" style="86" customWidth="1"/>
    <col min="3078" max="3078" width="9.6640625" style="86" customWidth="1"/>
    <col min="3079" max="3079" width="8.6640625" style="86" customWidth="1"/>
    <col min="3080" max="3080" width="15.33203125" style="86" customWidth="1"/>
    <col min="3081" max="3081" width="13.6640625" style="86" customWidth="1"/>
    <col min="3082" max="3082" width="14.5546875" style="86" customWidth="1"/>
    <col min="3083" max="3083" width="14" style="86" customWidth="1"/>
    <col min="3084" max="3084" width="14.44140625" style="86" customWidth="1"/>
    <col min="3085" max="3086" width="15" style="86" customWidth="1"/>
    <col min="3087" max="3087" width="14.44140625" style="86" customWidth="1"/>
    <col min="3088" max="3088" width="13.88671875" style="86" customWidth="1"/>
    <col min="3089" max="3089" width="15.33203125" style="86" customWidth="1"/>
    <col min="3090" max="3090" width="14.5546875" style="86" customWidth="1"/>
    <col min="3091" max="3091" width="14.33203125" style="86" customWidth="1"/>
    <col min="3092" max="3092" width="17.33203125" style="86" customWidth="1"/>
    <col min="3093" max="3093" width="15.6640625" style="86" customWidth="1"/>
    <col min="3094" max="3094" width="12.6640625" style="86" customWidth="1"/>
    <col min="3095" max="3095" width="14" style="86" customWidth="1"/>
    <col min="3096" max="3096" width="14.44140625" style="86" customWidth="1"/>
    <col min="3097" max="3097" width="15.109375" style="86" customWidth="1"/>
    <col min="3098" max="3098" width="14.33203125" style="86" customWidth="1"/>
    <col min="3099" max="3099" width="14" style="86" customWidth="1"/>
    <col min="3100" max="3100" width="13.6640625" style="86" customWidth="1"/>
    <col min="3101" max="3101" width="10.109375" style="86" customWidth="1"/>
    <col min="3102" max="3327" width="8.88671875" style="86"/>
    <col min="3328" max="3328" width="2.33203125" style="86" customWidth="1"/>
    <col min="3329" max="3329" width="36.109375" style="86" customWidth="1"/>
    <col min="3330" max="3330" width="22.33203125" style="86" customWidth="1"/>
    <col min="3331" max="3331" width="11.33203125" style="86" customWidth="1"/>
    <col min="3332" max="3332" width="6.6640625" style="86" customWidth="1"/>
    <col min="3333" max="3333" width="18.5546875" style="86" customWidth="1"/>
    <col min="3334" max="3334" width="9.6640625" style="86" customWidth="1"/>
    <col min="3335" max="3335" width="8.6640625" style="86" customWidth="1"/>
    <col min="3336" max="3336" width="15.33203125" style="86" customWidth="1"/>
    <col min="3337" max="3337" width="13.6640625" style="86" customWidth="1"/>
    <col min="3338" max="3338" width="14.5546875" style="86" customWidth="1"/>
    <col min="3339" max="3339" width="14" style="86" customWidth="1"/>
    <col min="3340" max="3340" width="14.44140625" style="86" customWidth="1"/>
    <col min="3341" max="3342" width="15" style="86" customWidth="1"/>
    <col min="3343" max="3343" width="14.44140625" style="86" customWidth="1"/>
    <col min="3344" max="3344" width="13.88671875" style="86" customWidth="1"/>
    <col min="3345" max="3345" width="15.33203125" style="86" customWidth="1"/>
    <col min="3346" max="3346" width="14.5546875" style="86" customWidth="1"/>
    <col min="3347" max="3347" width="14.33203125" style="86" customWidth="1"/>
    <col min="3348" max="3348" width="17.33203125" style="86" customWidth="1"/>
    <col min="3349" max="3349" width="15.6640625" style="86" customWidth="1"/>
    <col min="3350" max="3350" width="12.6640625" style="86" customWidth="1"/>
    <col min="3351" max="3351" width="14" style="86" customWidth="1"/>
    <col min="3352" max="3352" width="14.44140625" style="86" customWidth="1"/>
    <col min="3353" max="3353" width="15.109375" style="86" customWidth="1"/>
    <col min="3354" max="3354" width="14.33203125" style="86" customWidth="1"/>
    <col min="3355" max="3355" width="14" style="86" customWidth="1"/>
    <col min="3356" max="3356" width="13.6640625" style="86" customWidth="1"/>
    <col min="3357" max="3357" width="10.109375" style="86" customWidth="1"/>
    <col min="3358" max="3583" width="8.88671875" style="86"/>
    <col min="3584" max="3584" width="2.33203125" style="86" customWidth="1"/>
    <col min="3585" max="3585" width="36.109375" style="86" customWidth="1"/>
    <col min="3586" max="3586" width="22.33203125" style="86" customWidth="1"/>
    <col min="3587" max="3587" width="11.33203125" style="86" customWidth="1"/>
    <col min="3588" max="3588" width="6.6640625" style="86" customWidth="1"/>
    <col min="3589" max="3589" width="18.5546875" style="86" customWidth="1"/>
    <col min="3590" max="3590" width="9.6640625" style="86" customWidth="1"/>
    <col min="3591" max="3591" width="8.6640625" style="86" customWidth="1"/>
    <col min="3592" max="3592" width="15.33203125" style="86" customWidth="1"/>
    <col min="3593" max="3593" width="13.6640625" style="86" customWidth="1"/>
    <col min="3594" max="3594" width="14.5546875" style="86" customWidth="1"/>
    <col min="3595" max="3595" width="14" style="86" customWidth="1"/>
    <col min="3596" max="3596" width="14.44140625" style="86" customWidth="1"/>
    <col min="3597" max="3598" width="15" style="86" customWidth="1"/>
    <col min="3599" max="3599" width="14.44140625" style="86" customWidth="1"/>
    <col min="3600" max="3600" width="13.88671875" style="86" customWidth="1"/>
    <col min="3601" max="3601" width="15.33203125" style="86" customWidth="1"/>
    <col min="3602" max="3602" width="14.5546875" style="86" customWidth="1"/>
    <col min="3603" max="3603" width="14.33203125" style="86" customWidth="1"/>
    <col min="3604" max="3604" width="17.33203125" style="86" customWidth="1"/>
    <col min="3605" max="3605" width="15.6640625" style="86" customWidth="1"/>
    <col min="3606" max="3606" width="12.6640625" style="86" customWidth="1"/>
    <col min="3607" max="3607" width="14" style="86" customWidth="1"/>
    <col min="3608" max="3608" width="14.44140625" style="86" customWidth="1"/>
    <col min="3609" max="3609" width="15.109375" style="86" customWidth="1"/>
    <col min="3610" max="3610" width="14.33203125" style="86" customWidth="1"/>
    <col min="3611" max="3611" width="14" style="86" customWidth="1"/>
    <col min="3612" max="3612" width="13.6640625" style="86" customWidth="1"/>
    <col min="3613" max="3613" width="10.109375" style="86" customWidth="1"/>
    <col min="3614" max="3839" width="8.88671875" style="86"/>
    <col min="3840" max="3840" width="2.33203125" style="86" customWidth="1"/>
    <col min="3841" max="3841" width="36.109375" style="86" customWidth="1"/>
    <col min="3842" max="3842" width="22.33203125" style="86" customWidth="1"/>
    <col min="3843" max="3843" width="11.33203125" style="86" customWidth="1"/>
    <col min="3844" max="3844" width="6.6640625" style="86" customWidth="1"/>
    <col min="3845" max="3845" width="18.5546875" style="86" customWidth="1"/>
    <col min="3846" max="3846" width="9.6640625" style="86" customWidth="1"/>
    <col min="3847" max="3847" width="8.6640625" style="86" customWidth="1"/>
    <col min="3848" max="3848" width="15.33203125" style="86" customWidth="1"/>
    <col min="3849" max="3849" width="13.6640625" style="86" customWidth="1"/>
    <col min="3850" max="3850" width="14.5546875" style="86" customWidth="1"/>
    <col min="3851" max="3851" width="14" style="86" customWidth="1"/>
    <col min="3852" max="3852" width="14.44140625" style="86" customWidth="1"/>
    <col min="3853" max="3854" width="15" style="86" customWidth="1"/>
    <col min="3855" max="3855" width="14.44140625" style="86" customWidth="1"/>
    <col min="3856" max="3856" width="13.88671875" style="86" customWidth="1"/>
    <col min="3857" max="3857" width="15.33203125" style="86" customWidth="1"/>
    <col min="3858" max="3858" width="14.5546875" style="86" customWidth="1"/>
    <col min="3859" max="3859" width="14.33203125" style="86" customWidth="1"/>
    <col min="3860" max="3860" width="17.33203125" style="86" customWidth="1"/>
    <col min="3861" max="3861" width="15.6640625" style="86" customWidth="1"/>
    <col min="3862" max="3862" width="12.6640625" style="86" customWidth="1"/>
    <col min="3863" max="3863" width="14" style="86" customWidth="1"/>
    <col min="3864" max="3864" width="14.44140625" style="86" customWidth="1"/>
    <col min="3865" max="3865" width="15.109375" style="86" customWidth="1"/>
    <col min="3866" max="3866" width="14.33203125" style="86" customWidth="1"/>
    <col min="3867" max="3867" width="14" style="86" customWidth="1"/>
    <col min="3868" max="3868" width="13.6640625" style="86" customWidth="1"/>
    <col min="3869" max="3869" width="10.109375" style="86" customWidth="1"/>
    <col min="3870" max="4095" width="8.88671875" style="86"/>
    <col min="4096" max="4096" width="2.33203125" style="86" customWidth="1"/>
    <col min="4097" max="4097" width="36.109375" style="86" customWidth="1"/>
    <col min="4098" max="4098" width="22.33203125" style="86" customWidth="1"/>
    <col min="4099" max="4099" width="11.33203125" style="86" customWidth="1"/>
    <col min="4100" max="4100" width="6.6640625" style="86" customWidth="1"/>
    <col min="4101" max="4101" width="18.5546875" style="86" customWidth="1"/>
    <col min="4102" max="4102" width="9.6640625" style="86" customWidth="1"/>
    <col min="4103" max="4103" width="8.6640625" style="86" customWidth="1"/>
    <col min="4104" max="4104" width="15.33203125" style="86" customWidth="1"/>
    <col min="4105" max="4105" width="13.6640625" style="86" customWidth="1"/>
    <col min="4106" max="4106" width="14.5546875" style="86" customWidth="1"/>
    <col min="4107" max="4107" width="14" style="86" customWidth="1"/>
    <col min="4108" max="4108" width="14.44140625" style="86" customWidth="1"/>
    <col min="4109" max="4110" width="15" style="86" customWidth="1"/>
    <col min="4111" max="4111" width="14.44140625" style="86" customWidth="1"/>
    <col min="4112" max="4112" width="13.88671875" style="86" customWidth="1"/>
    <col min="4113" max="4113" width="15.33203125" style="86" customWidth="1"/>
    <col min="4114" max="4114" width="14.5546875" style="86" customWidth="1"/>
    <col min="4115" max="4115" width="14.33203125" style="86" customWidth="1"/>
    <col min="4116" max="4116" width="17.33203125" style="86" customWidth="1"/>
    <col min="4117" max="4117" width="15.6640625" style="86" customWidth="1"/>
    <col min="4118" max="4118" width="12.6640625" style="86" customWidth="1"/>
    <col min="4119" max="4119" width="14" style="86" customWidth="1"/>
    <col min="4120" max="4120" width="14.44140625" style="86" customWidth="1"/>
    <col min="4121" max="4121" width="15.109375" style="86" customWidth="1"/>
    <col min="4122" max="4122" width="14.33203125" style="86" customWidth="1"/>
    <col min="4123" max="4123" width="14" style="86" customWidth="1"/>
    <col min="4124" max="4124" width="13.6640625" style="86" customWidth="1"/>
    <col min="4125" max="4125" width="10.109375" style="86" customWidth="1"/>
    <col min="4126" max="4351" width="8.88671875" style="86"/>
    <col min="4352" max="4352" width="2.33203125" style="86" customWidth="1"/>
    <col min="4353" max="4353" width="36.109375" style="86" customWidth="1"/>
    <col min="4354" max="4354" width="22.33203125" style="86" customWidth="1"/>
    <col min="4355" max="4355" width="11.33203125" style="86" customWidth="1"/>
    <col min="4356" max="4356" width="6.6640625" style="86" customWidth="1"/>
    <col min="4357" max="4357" width="18.5546875" style="86" customWidth="1"/>
    <col min="4358" max="4358" width="9.6640625" style="86" customWidth="1"/>
    <col min="4359" max="4359" width="8.6640625" style="86" customWidth="1"/>
    <col min="4360" max="4360" width="15.33203125" style="86" customWidth="1"/>
    <col min="4361" max="4361" width="13.6640625" style="86" customWidth="1"/>
    <col min="4362" max="4362" width="14.5546875" style="86" customWidth="1"/>
    <col min="4363" max="4363" width="14" style="86" customWidth="1"/>
    <col min="4364" max="4364" width="14.44140625" style="86" customWidth="1"/>
    <col min="4365" max="4366" width="15" style="86" customWidth="1"/>
    <col min="4367" max="4367" width="14.44140625" style="86" customWidth="1"/>
    <col min="4368" max="4368" width="13.88671875" style="86" customWidth="1"/>
    <col min="4369" max="4369" width="15.33203125" style="86" customWidth="1"/>
    <col min="4370" max="4370" width="14.5546875" style="86" customWidth="1"/>
    <col min="4371" max="4371" width="14.33203125" style="86" customWidth="1"/>
    <col min="4372" max="4372" width="17.33203125" style="86" customWidth="1"/>
    <col min="4373" max="4373" width="15.6640625" style="86" customWidth="1"/>
    <col min="4374" max="4374" width="12.6640625" style="86" customWidth="1"/>
    <col min="4375" max="4375" width="14" style="86" customWidth="1"/>
    <col min="4376" max="4376" width="14.44140625" style="86" customWidth="1"/>
    <col min="4377" max="4377" width="15.109375" style="86" customWidth="1"/>
    <col min="4378" max="4378" width="14.33203125" style="86" customWidth="1"/>
    <col min="4379" max="4379" width="14" style="86" customWidth="1"/>
    <col min="4380" max="4380" width="13.6640625" style="86" customWidth="1"/>
    <col min="4381" max="4381" width="10.109375" style="86" customWidth="1"/>
    <col min="4382" max="4607" width="8.88671875" style="86"/>
    <col min="4608" max="4608" width="2.33203125" style="86" customWidth="1"/>
    <col min="4609" max="4609" width="36.109375" style="86" customWidth="1"/>
    <col min="4610" max="4610" width="22.33203125" style="86" customWidth="1"/>
    <col min="4611" max="4611" width="11.33203125" style="86" customWidth="1"/>
    <col min="4612" max="4612" width="6.6640625" style="86" customWidth="1"/>
    <col min="4613" max="4613" width="18.5546875" style="86" customWidth="1"/>
    <col min="4614" max="4614" width="9.6640625" style="86" customWidth="1"/>
    <col min="4615" max="4615" width="8.6640625" style="86" customWidth="1"/>
    <col min="4616" max="4616" width="15.33203125" style="86" customWidth="1"/>
    <col min="4617" max="4617" width="13.6640625" style="86" customWidth="1"/>
    <col min="4618" max="4618" width="14.5546875" style="86" customWidth="1"/>
    <col min="4619" max="4619" width="14" style="86" customWidth="1"/>
    <col min="4620" max="4620" width="14.44140625" style="86" customWidth="1"/>
    <col min="4621" max="4622" width="15" style="86" customWidth="1"/>
    <col min="4623" max="4623" width="14.44140625" style="86" customWidth="1"/>
    <col min="4624" max="4624" width="13.88671875" style="86" customWidth="1"/>
    <col min="4625" max="4625" width="15.33203125" style="86" customWidth="1"/>
    <col min="4626" max="4626" width="14.5546875" style="86" customWidth="1"/>
    <col min="4627" max="4627" width="14.33203125" style="86" customWidth="1"/>
    <col min="4628" max="4628" width="17.33203125" style="86" customWidth="1"/>
    <col min="4629" max="4629" width="15.6640625" style="86" customWidth="1"/>
    <col min="4630" max="4630" width="12.6640625" style="86" customWidth="1"/>
    <col min="4631" max="4631" width="14" style="86" customWidth="1"/>
    <col min="4632" max="4632" width="14.44140625" style="86" customWidth="1"/>
    <col min="4633" max="4633" width="15.109375" style="86" customWidth="1"/>
    <col min="4634" max="4634" width="14.33203125" style="86" customWidth="1"/>
    <col min="4635" max="4635" width="14" style="86" customWidth="1"/>
    <col min="4636" max="4636" width="13.6640625" style="86" customWidth="1"/>
    <col min="4637" max="4637" width="10.109375" style="86" customWidth="1"/>
    <col min="4638" max="4863" width="8.88671875" style="86"/>
    <col min="4864" max="4864" width="2.33203125" style="86" customWidth="1"/>
    <col min="4865" max="4865" width="36.109375" style="86" customWidth="1"/>
    <col min="4866" max="4866" width="22.33203125" style="86" customWidth="1"/>
    <col min="4867" max="4867" width="11.33203125" style="86" customWidth="1"/>
    <col min="4868" max="4868" width="6.6640625" style="86" customWidth="1"/>
    <col min="4869" max="4869" width="18.5546875" style="86" customWidth="1"/>
    <col min="4870" max="4870" width="9.6640625" style="86" customWidth="1"/>
    <col min="4871" max="4871" width="8.6640625" style="86" customWidth="1"/>
    <col min="4872" max="4872" width="15.33203125" style="86" customWidth="1"/>
    <col min="4873" max="4873" width="13.6640625" style="86" customWidth="1"/>
    <col min="4874" max="4874" width="14.5546875" style="86" customWidth="1"/>
    <col min="4875" max="4875" width="14" style="86" customWidth="1"/>
    <col min="4876" max="4876" width="14.44140625" style="86" customWidth="1"/>
    <col min="4877" max="4878" width="15" style="86" customWidth="1"/>
    <col min="4879" max="4879" width="14.44140625" style="86" customWidth="1"/>
    <col min="4880" max="4880" width="13.88671875" style="86" customWidth="1"/>
    <col min="4881" max="4881" width="15.33203125" style="86" customWidth="1"/>
    <col min="4882" max="4882" width="14.5546875" style="86" customWidth="1"/>
    <col min="4883" max="4883" width="14.33203125" style="86" customWidth="1"/>
    <col min="4884" max="4884" width="17.33203125" style="86" customWidth="1"/>
    <col min="4885" max="4885" width="15.6640625" style="86" customWidth="1"/>
    <col min="4886" max="4886" width="12.6640625" style="86" customWidth="1"/>
    <col min="4887" max="4887" width="14" style="86" customWidth="1"/>
    <col min="4888" max="4888" width="14.44140625" style="86" customWidth="1"/>
    <col min="4889" max="4889" width="15.109375" style="86" customWidth="1"/>
    <col min="4890" max="4890" width="14.33203125" style="86" customWidth="1"/>
    <col min="4891" max="4891" width="14" style="86" customWidth="1"/>
    <col min="4892" max="4892" width="13.6640625" style="86" customWidth="1"/>
    <col min="4893" max="4893" width="10.109375" style="86" customWidth="1"/>
    <col min="4894" max="5119" width="8.88671875" style="86"/>
    <col min="5120" max="5120" width="2.33203125" style="86" customWidth="1"/>
    <col min="5121" max="5121" width="36.109375" style="86" customWidth="1"/>
    <col min="5122" max="5122" width="22.33203125" style="86" customWidth="1"/>
    <col min="5123" max="5123" width="11.33203125" style="86" customWidth="1"/>
    <col min="5124" max="5124" width="6.6640625" style="86" customWidth="1"/>
    <col min="5125" max="5125" width="18.5546875" style="86" customWidth="1"/>
    <col min="5126" max="5126" width="9.6640625" style="86" customWidth="1"/>
    <col min="5127" max="5127" width="8.6640625" style="86" customWidth="1"/>
    <col min="5128" max="5128" width="15.33203125" style="86" customWidth="1"/>
    <col min="5129" max="5129" width="13.6640625" style="86" customWidth="1"/>
    <col min="5130" max="5130" width="14.5546875" style="86" customWidth="1"/>
    <col min="5131" max="5131" width="14" style="86" customWidth="1"/>
    <col min="5132" max="5132" width="14.44140625" style="86" customWidth="1"/>
    <col min="5133" max="5134" width="15" style="86" customWidth="1"/>
    <col min="5135" max="5135" width="14.44140625" style="86" customWidth="1"/>
    <col min="5136" max="5136" width="13.88671875" style="86" customWidth="1"/>
    <col min="5137" max="5137" width="15.33203125" style="86" customWidth="1"/>
    <col min="5138" max="5138" width="14.5546875" style="86" customWidth="1"/>
    <col min="5139" max="5139" width="14.33203125" style="86" customWidth="1"/>
    <col min="5140" max="5140" width="17.33203125" style="86" customWidth="1"/>
    <col min="5141" max="5141" width="15.6640625" style="86" customWidth="1"/>
    <col min="5142" max="5142" width="12.6640625" style="86" customWidth="1"/>
    <col min="5143" max="5143" width="14" style="86" customWidth="1"/>
    <col min="5144" max="5144" width="14.44140625" style="86" customWidth="1"/>
    <col min="5145" max="5145" width="15.109375" style="86" customWidth="1"/>
    <col min="5146" max="5146" width="14.33203125" style="86" customWidth="1"/>
    <col min="5147" max="5147" width="14" style="86" customWidth="1"/>
    <col min="5148" max="5148" width="13.6640625" style="86" customWidth="1"/>
    <col min="5149" max="5149" width="10.109375" style="86" customWidth="1"/>
    <col min="5150" max="5375" width="8.88671875" style="86"/>
    <col min="5376" max="5376" width="2.33203125" style="86" customWidth="1"/>
    <col min="5377" max="5377" width="36.109375" style="86" customWidth="1"/>
    <col min="5378" max="5378" width="22.33203125" style="86" customWidth="1"/>
    <col min="5379" max="5379" width="11.33203125" style="86" customWidth="1"/>
    <col min="5380" max="5380" width="6.6640625" style="86" customWidth="1"/>
    <col min="5381" max="5381" width="18.5546875" style="86" customWidth="1"/>
    <col min="5382" max="5382" width="9.6640625" style="86" customWidth="1"/>
    <col min="5383" max="5383" width="8.6640625" style="86" customWidth="1"/>
    <col min="5384" max="5384" width="15.33203125" style="86" customWidth="1"/>
    <col min="5385" max="5385" width="13.6640625" style="86" customWidth="1"/>
    <col min="5386" max="5386" width="14.5546875" style="86" customWidth="1"/>
    <col min="5387" max="5387" width="14" style="86" customWidth="1"/>
    <col min="5388" max="5388" width="14.44140625" style="86" customWidth="1"/>
    <col min="5389" max="5390" width="15" style="86" customWidth="1"/>
    <col min="5391" max="5391" width="14.44140625" style="86" customWidth="1"/>
    <col min="5392" max="5392" width="13.88671875" style="86" customWidth="1"/>
    <col min="5393" max="5393" width="15.33203125" style="86" customWidth="1"/>
    <col min="5394" max="5394" width="14.5546875" style="86" customWidth="1"/>
    <col min="5395" max="5395" width="14.33203125" style="86" customWidth="1"/>
    <col min="5396" max="5396" width="17.33203125" style="86" customWidth="1"/>
    <col min="5397" max="5397" width="15.6640625" style="86" customWidth="1"/>
    <col min="5398" max="5398" width="12.6640625" style="86" customWidth="1"/>
    <col min="5399" max="5399" width="14" style="86" customWidth="1"/>
    <col min="5400" max="5400" width="14.44140625" style="86" customWidth="1"/>
    <col min="5401" max="5401" width="15.109375" style="86" customWidth="1"/>
    <col min="5402" max="5402" width="14.33203125" style="86" customWidth="1"/>
    <col min="5403" max="5403" width="14" style="86" customWidth="1"/>
    <col min="5404" max="5404" width="13.6640625" style="86" customWidth="1"/>
    <col min="5405" max="5405" width="10.109375" style="86" customWidth="1"/>
    <col min="5406" max="5631" width="8.88671875" style="86"/>
    <col min="5632" max="5632" width="2.33203125" style="86" customWidth="1"/>
    <col min="5633" max="5633" width="36.109375" style="86" customWidth="1"/>
    <col min="5634" max="5634" width="22.33203125" style="86" customWidth="1"/>
    <col min="5635" max="5635" width="11.33203125" style="86" customWidth="1"/>
    <col min="5636" max="5636" width="6.6640625" style="86" customWidth="1"/>
    <col min="5637" max="5637" width="18.5546875" style="86" customWidth="1"/>
    <col min="5638" max="5638" width="9.6640625" style="86" customWidth="1"/>
    <col min="5639" max="5639" width="8.6640625" style="86" customWidth="1"/>
    <col min="5640" max="5640" width="15.33203125" style="86" customWidth="1"/>
    <col min="5641" max="5641" width="13.6640625" style="86" customWidth="1"/>
    <col min="5642" max="5642" width="14.5546875" style="86" customWidth="1"/>
    <col min="5643" max="5643" width="14" style="86" customWidth="1"/>
    <col min="5644" max="5644" width="14.44140625" style="86" customWidth="1"/>
    <col min="5645" max="5646" width="15" style="86" customWidth="1"/>
    <col min="5647" max="5647" width="14.44140625" style="86" customWidth="1"/>
    <col min="5648" max="5648" width="13.88671875" style="86" customWidth="1"/>
    <col min="5649" max="5649" width="15.33203125" style="86" customWidth="1"/>
    <col min="5650" max="5650" width="14.5546875" style="86" customWidth="1"/>
    <col min="5651" max="5651" width="14.33203125" style="86" customWidth="1"/>
    <col min="5652" max="5652" width="17.33203125" style="86" customWidth="1"/>
    <col min="5653" max="5653" width="15.6640625" style="86" customWidth="1"/>
    <col min="5654" max="5654" width="12.6640625" style="86" customWidth="1"/>
    <col min="5655" max="5655" width="14" style="86" customWidth="1"/>
    <col min="5656" max="5656" width="14.44140625" style="86" customWidth="1"/>
    <col min="5657" max="5657" width="15.109375" style="86" customWidth="1"/>
    <col min="5658" max="5658" width="14.33203125" style="86" customWidth="1"/>
    <col min="5659" max="5659" width="14" style="86" customWidth="1"/>
    <col min="5660" max="5660" width="13.6640625" style="86" customWidth="1"/>
    <col min="5661" max="5661" width="10.109375" style="86" customWidth="1"/>
    <col min="5662" max="5887" width="8.88671875" style="86"/>
    <col min="5888" max="5888" width="2.33203125" style="86" customWidth="1"/>
    <col min="5889" max="5889" width="36.109375" style="86" customWidth="1"/>
    <col min="5890" max="5890" width="22.33203125" style="86" customWidth="1"/>
    <col min="5891" max="5891" width="11.33203125" style="86" customWidth="1"/>
    <col min="5892" max="5892" width="6.6640625" style="86" customWidth="1"/>
    <col min="5893" max="5893" width="18.5546875" style="86" customWidth="1"/>
    <col min="5894" max="5894" width="9.6640625" style="86" customWidth="1"/>
    <col min="5895" max="5895" width="8.6640625" style="86" customWidth="1"/>
    <col min="5896" max="5896" width="15.33203125" style="86" customWidth="1"/>
    <col min="5897" max="5897" width="13.6640625" style="86" customWidth="1"/>
    <col min="5898" max="5898" width="14.5546875" style="86" customWidth="1"/>
    <col min="5899" max="5899" width="14" style="86" customWidth="1"/>
    <col min="5900" max="5900" width="14.44140625" style="86" customWidth="1"/>
    <col min="5901" max="5902" width="15" style="86" customWidth="1"/>
    <col min="5903" max="5903" width="14.44140625" style="86" customWidth="1"/>
    <col min="5904" max="5904" width="13.88671875" style="86" customWidth="1"/>
    <col min="5905" max="5905" width="15.33203125" style="86" customWidth="1"/>
    <col min="5906" max="5906" width="14.5546875" style="86" customWidth="1"/>
    <col min="5907" max="5907" width="14.33203125" style="86" customWidth="1"/>
    <col min="5908" max="5908" width="17.33203125" style="86" customWidth="1"/>
    <col min="5909" max="5909" width="15.6640625" style="86" customWidth="1"/>
    <col min="5910" max="5910" width="12.6640625" style="86" customWidth="1"/>
    <col min="5911" max="5911" width="14" style="86" customWidth="1"/>
    <col min="5912" max="5912" width="14.44140625" style="86" customWidth="1"/>
    <col min="5913" max="5913" width="15.109375" style="86" customWidth="1"/>
    <col min="5914" max="5914" width="14.33203125" style="86" customWidth="1"/>
    <col min="5915" max="5915" width="14" style="86" customWidth="1"/>
    <col min="5916" max="5916" width="13.6640625" style="86" customWidth="1"/>
    <col min="5917" max="5917" width="10.109375" style="86" customWidth="1"/>
    <col min="5918" max="6143" width="8.88671875" style="86"/>
    <col min="6144" max="6144" width="2.33203125" style="86" customWidth="1"/>
    <col min="6145" max="6145" width="36.109375" style="86" customWidth="1"/>
    <col min="6146" max="6146" width="22.33203125" style="86" customWidth="1"/>
    <col min="6147" max="6147" width="11.33203125" style="86" customWidth="1"/>
    <col min="6148" max="6148" width="6.6640625" style="86" customWidth="1"/>
    <col min="6149" max="6149" width="18.5546875" style="86" customWidth="1"/>
    <col min="6150" max="6150" width="9.6640625" style="86" customWidth="1"/>
    <col min="6151" max="6151" width="8.6640625" style="86" customWidth="1"/>
    <col min="6152" max="6152" width="15.33203125" style="86" customWidth="1"/>
    <col min="6153" max="6153" width="13.6640625" style="86" customWidth="1"/>
    <col min="6154" max="6154" width="14.5546875" style="86" customWidth="1"/>
    <col min="6155" max="6155" width="14" style="86" customWidth="1"/>
    <col min="6156" max="6156" width="14.44140625" style="86" customWidth="1"/>
    <col min="6157" max="6158" width="15" style="86" customWidth="1"/>
    <col min="6159" max="6159" width="14.44140625" style="86" customWidth="1"/>
    <col min="6160" max="6160" width="13.88671875" style="86" customWidth="1"/>
    <col min="6161" max="6161" width="15.33203125" style="86" customWidth="1"/>
    <col min="6162" max="6162" width="14.5546875" style="86" customWidth="1"/>
    <col min="6163" max="6163" width="14.33203125" style="86" customWidth="1"/>
    <col min="6164" max="6164" width="17.33203125" style="86" customWidth="1"/>
    <col min="6165" max="6165" width="15.6640625" style="86" customWidth="1"/>
    <col min="6166" max="6166" width="12.6640625" style="86" customWidth="1"/>
    <col min="6167" max="6167" width="14" style="86" customWidth="1"/>
    <col min="6168" max="6168" width="14.44140625" style="86" customWidth="1"/>
    <col min="6169" max="6169" width="15.109375" style="86" customWidth="1"/>
    <col min="6170" max="6170" width="14.33203125" style="86" customWidth="1"/>
    <col min="6171" max="6171" width="14" style="86" customWidth="1"/>
    <col min="6172" max="6172" width="13.6640625" style="86" customWidth="1"/>
    <col min="6173" max="6173" width="10.109375" style="86" customWidth="1"/>
    <col min="6174" max="6399" width="8.88671875" style="86"/>
    <col min="6400" max="6400" width="2.33203125" style="86" customWidth="1"/>
    <col min="6401" max="6401" width="36.109375" style="86" customWidth="1"/>
    <col min="6402" max="6402" width="22.33203125" style="86" customWidth="1"/>
    <col min="6403" max="6403" width="11.33203125" style="86" customWidth="1"/>
    <col min="6404" max="6404" width="6.6640625" style="86" customWidth="1"/>
    <col min="6405" max="6405" width="18.5546875" style="86" customWidth="1"/>
    <col min="6406" max="6406" width="9.6640625" style="86" customWidth="1"/>
    <col min="6407" max="6407" width="8.6640625" style="86" customWidth="1"/>
    <col min="6408" max="6408" width="15.33203125" style="86" customWidth="1"/>
    <col min="6409" max="6409" width="13.6640625" style="86" customWidth="1"/>
    <col min="6410" max="6410" width="14.5546875" style="86" customWidth="1"/>
    <col min="6411" max="6411" width="14" style="86" customWidth="1"/>
    <col min="6412" max="6412" width="14.44140625" style="86" customWidth="1"/>
    <col min="6413" max="6414" width="15" style="86" customWidth="1"/>
    <col min="6415" max="6415" width="14.44140625" style="86" customWidth="1"/>
    <col min="6416" max="6416" width="13.88671875" style="86" customWidth="1"/>
    <col min="6417" max="6417" width="15.33203125" style="86" customWidth="1"/>
    <col min="6418" max="6418" width="14.5546875" style="86" customWidth="1"/>
    <col min="6419" max="6419" width="14.33203125" style="86" customWidth="1"/>
    <col min="6420" max="6420" width="17.33203125" style="86" customWidth="1"/>
    <col min="6421" max="6421" width="15.6640625" style="86" customWidth="1"/>
    <col min="6422" max="6422" width="12.6640625" style="86" customWidth="1"/>
    <col min="6423" max="6423" width="14" style="86" customWidth="1"/>
    <col min="6424" max="6424" width="14.44140625" style="86" customWidth="1"/>
    <col min="6425" max="6425" width="15.109375" style="86" customWidth="1"/>
    <col min="6426" max="6426" width="14.33203125" style="86" customWidth="1"/>
    <col min="6427" max="6427" width="14" style="86" customWidth="1"/>
    <col min="6428" max="6428" width="13.6640625" style="86" customWidth="1"/>
    <col min="6429" max="6429" width="10.109375" style="86" customWidth="1"/>
    <col min="6430" max="6655" width="8.88671875" style="86"/>
    <col min="6656" max="6656" width="2.33203125" style="86" customWidth="1"/>
    <col min="6657" max="6657" width="36.109375" style="86" customWidth="1"/>
    <col min="6658" max="6658" width="22.33203125" style="86" customWidth="1"/>
    <col min="6659" max="6659" width="11.33203125" style="86" customWidth="1"/>
    <col min="6660" max="6660" width="6.6640625" style="86" customWidth="1"/>
    <col min="6661" max="6661" width="18.5546875" style="86" customWidth="1"/>
    <col min="6662" max="6662" width="9.6640625" style="86" customWidth="1"/>
    <col min="6663" max="6663" width="8.6640625" style="86" customWidth="1"/>
    <col min="6664" max="6664" width="15.33203125" style="86" customWidth="1"/>
    <col min="6665" max="6665" width="13.6640625" style="86" customWidth="1"/>
    <col min="6666" max="6666" width="14.5546875" style="86" customWidth="1"/>
    <col min="6667" max="6667" width="14" style="86" customWidth="1"/>
    <col min="6668" max="6668" width="14.44140625" style="86" customWidth="1"/>
    <col min="6669" max="6670" width="15" style="86" customWidth="1"/>
    <col min="6671" max="6671" width="14.44140625" style="86" customWidth="1"/>
    <col min="6672" max="6672" width="13.88671875" style="86" customWidth="1"/>
    <col min="6673" max="6673" width="15.33203125" style="86" customWidth="1"/>
    <col min="6674" max="6674" width="14.5546875" style="86" customWidth="1"/>
    <col min="6675" max="6675" width="14.33203125" style="86" customWidth="1"/>
    <col min="6676" max="6676" width="17.33203125" style="86" customWidth="1"/>
    <col min="6677" max="6677" width="15.6640625" style="86" customWidth="1"/>
    <col min="6678" max="6678" width="12.6640625" style="86" customWidth="1"/>
    <col min="6679" max="6679" width="14" style="86" customWidth="1"/>
    <col min="6680" max="6680" width="14.44140625" style="86" customWidth="1"/>
    <col min="6681" max="6681" width="15.109375" style="86" customWidth="1"/>
    <col min="6682" max="6682" width="14.33203125" style="86" customWidth="1"/>
    <col min="6683" max="6683" width="14" style="86" customWidth="1"/>
    <col min="6684" max="6684" width="13.6640625" style="86" customWidth="1"/>
    <col min="6685" max="6685" width="10.109375" style="86" customWidth="1"/>
    <col min="6686" max="6911" width="8.88671875" style="86"/>
    <col min="6912" max="6912" width="2.33203125" style="86" customWidth="1"/>
    <col min="6913" max="6913" width="36.109375" style="86" customWidth="1"/>
    <col min="6914" max="6914" width="22.33203125" style="86" customWidth="1"/>
    <col min="6915" max="6915" width="11.33203125" style="86" customWidth="1"/>
    <col min="6916" max="6916" width="6.6640625" style="86" customWidth="1"/>
    <col min="6917" max="6917" width="18.5546875" style="86" customWidth="1"/>
    <col min="6918" max="6918" width="9.6640625" style="86" customWidth="1"/>
    <col min="6919" max="6919" width="8.6640625" style="86" customWidth="1"/>
    <col min="6920" max="6920" width="15.33203125" style="86" customWidth="1"/>
    <col min="6921" max="6921" width="13.6640625" style="86" customWidth="1"/>
    <col min="6922" max="6922" width="14.5546875" style="86" customWidth="1"/>
    <col min="6923" max="6923" width="14" style="86" customWidth="1"/>
    <col min="6924" max="6924" width="14.44140625" style="86" customWidth="1"/>
    <col min="6925" max="6926" width="15" style="86" customWidth="1"/>
    <col min="6927" max="6927" width="14.44140625" style="86" customWidth="1"/>
    <col min="6928" max="6928" width="13.88671875" style="86" customWidth="1"/>
    <col min="6929" max="6929" width="15.33203125" style="86" customWidth="1"/>
    <col min="6930" max="6930" width="14.5546875" style="86" customWidth="1"/>
    <col min="6931" max="6931" width="14.33203125" style="86" customWidth="1"/>
    <col min="6932" max="6932" width="17.33203125" style="86" customWidth="1"/>
    <col min="6933" max="6933" width="15.6640625" style="86" customWidth="1"/>
    <col min="6934" max="6934" width="12.6640625" style="86" customWidth="1"/>
    <col min="6935" max="6935" width="14" style="86" customWidth="1"/>
    <col min="6936" max="6936" width="14.44140625" style="86" customWidth="1"/>
    <col min="6937" max="6937" width="15.109375" style="86" customWidth="1"/>
    <col min="6938" max="6938" width="14.33203125" style="86" customWidth="1"/>
    <col min="6939" max="6939" width="14" style="86" customWidth="1"/>
    <col min="6940" max="6940" width="13.6640625" style="86" customWidth="1"/>
    <col min="6941" max="6941" width="10.109375" style="86" customWidth="1"/>
    <col min="6942" max="7167" width="8.88671875" style="86"/>
    <col min="7168" max="7168" width="2.33203125" style="86" customWidth="1"/>
    <col min="7169" max="7169" width="36.109375" style="86" customWidth="1"/>
    <col min="7170" max="7170" width="22.33203125" style="86" customWidth="1"/>
    <col min="7171" max="7171" width="11.33203125" style="86" customWidth="1"/>
    <col min="7172" max="7172" width="6.6640625" style="86" customWidth="1"/>
    <col min="7173" max="7173" width="18.5546875" style="86" customWidth="1"/>
    <col min="7174" max="7174" width="9.6640625" style="86" customWidth="1"/>
    <col min="7175" max="7175" width="8.6640625" style="86" customWidth="1"/>
    <col min="7176" max="7176" width="15.33203125" style="86" customWidth="1"/>
    <col min="7177" max="7177" width="13.6640625" style="86" customWidth="1"/>
    <col min="7178" max="7178" width="14.5546875" style="86" customWidth="1"/>
    <col min="7179" max="7179" width="14" style="86" customWidth="1"/>
    <col min="7180" max="7180" width="14.44140625" style="86" customWidth="1"/>
    <col min="7181" max="7182" width="15" style="86" customWidth="1"/>
    <col min="7183" max="7183" width="14.44140625" style="86" customWidth="1"/>
    <col min="7184" max="7184" width="13.88671875" style="86" customWidth="1"/>
    <col min="7185" max="7185" width="15.33203125" style="86" customWidth="1"/>
    <col min="7186" max="7186" width="14.5546875" style="86" customWidth="1"/>
    <col min="7187" max="7187" width="14.33203125" style="86" customWidth="1"/>
    <col min="7188" max="7188" width="17.33203125" style="86" customWidth="1"/>
    <col min="7189" max="7189" width="15.6640625" style="86" customWidth="1"/>
    <col min="7190" max="7190" width="12.6640625" style="86" customWidth="1"/>
    <col min="7191" max="7191" width="14" style="86" customWidth="1"/>
    <col min="7192" max="7192" width="14.44140625" style="86" customWidth="1"/>
    <col min="7193" max="7193" width="15.109375" style="86" customWidth="1"/>
    <col min="7194" max="7194" width="14.33203125" style="86" customWidth="1"/>
    <col min="7195" max="7195" width="14" style="86" customWidth="1"/>
    <col min="7196" max="7196" width="13.6640625" style="86" customWidth="1"/>
    <col min="7197" max="7197" width="10.109375" style="86" customWidth="1"/>
    <col min="7198" max="7423" width="8.88671875" style="86"/>
    <col min="7424" max="7424" width="2.33203125" style="86" customWidth="1"/>
    <col min="7425" max="7425" width="36.109375" style="86" customWidth="1"/>
    <col min="7426" max="7426" width="22.33203125" style="86" customWidth="1"/>
    <col min="7427" max="7427" width="11.33203125" style="86" customWidth="1"/>
    <col min="7428" max="7428" width="6.6640625" style="86" customWidth="1"/>
    <col min="7429" max="7429" width="18.5546875" style="86" customWidth="1"/>
    <col min="7430" max="7430" width="9.6640625" style="86" customWidth="1"/>
    <col min="7431" max="7431" width="8.6640625" style="86" customWidth="1"/>
    <col min="7432" max="7432" width="15.33203125" style="86" customWidth="1"/>
    <col min="7433" max="7433" width="13.6640625" style="86" customWidth="1"/>
    <col min="7434" max="7434" width="14.5546875" style="86" customWidth="1"/>
    <col min="7435" max="7435" width="14" style="86" customWidth="1"/>
    <col min="7436" max="7436" width="14.44140625" style="86" customWidth="1"/>
    <col min="7437" max="7438" width="15" style="86" customWidth="1"/>
    <col min="7439" max="7439" width="14.44140625" style="86" customWidth="1"/>
    <col min="7440" max="7440" width="13.88671875" style="86" customWidth="1"/>
    <col min="7441" max="7441" width="15.33203125" style="86" customWidth="1"/>
    <col min="7442" max="7442" width="14.5546875" style="86" customWidth="1"/>
    <col min="7443" max="7443" width="14.33203125" style="86" customWidth="1"/>
    <col min="7444" max="7444" width="17.33203125" style="86" customWidth="1"/>
    <col min="7445" max="7445" width="15.6640625" style="86" customWidth="1"/>
    <col min="7446" max="7446" width="12.6640625" style="86" customWidth="1"/>
    <col min="7447" max="7447" width="14" style="86" customWidth="1"/>
    <col min="7448" max="7448" width="14.44140625" style="86" customWidth="1"/>
    <col min="7449" max="7449" width="15.109375" style="86" customWidth="1"/>
    <col min="7450" max="7450" width="14.33203125" style="86" customWidth="1"/>
    <col min="7451" max="7451" width="14" style="86" customWidth="1"/>
    <col min="7452" max="7452" width="13.6640625" style="86" customWidth="1"/>
    <col min="7453" max="7453" width="10.109375" style="86" customWidth="1"/>
    <col min="7454" max="7679" width="8.88671875" style="86"/>
    <col min="7680" max="7680" width="2.33203125" style="86" customWidth="1"/>
    <col min="7681" max="7681" width="36.109375" style="86" customWidth="1"/>
    <col min="7682" max="7682" width="22.33203125" style="86" customWidth="1"/>
    <col min="7683" max="7683" width="11.33203125" style="86" customWidth="1"/>
    <col min="7684" max="7684" width="6.6640625" style="86" customWidth="1"/>
    <col min="7685" max="7685" width="18.5546875" style="86" customWidth="1"/>
    <col min="7686" max="7686" width="9.6640625" style="86" customWidth="1"/>
    <col min="7687" max="7687" width="8.6640625" style="86" customWidth="1"/>
    <col min="7688" max="7688" width="15.33203125" style="86" customWidth="1"/>
    <col min="7689" max="7689" width="13.6640625" style="86" customWidth="1"/>
    <col min="7690" max="7690" width="14.5546875" style="86" customWidth="1"/>
    <col min="7691" max="7691" width="14" style="86" customWidth="1"/>
    <col min="7692" max="7692" width="14.44140625" style="86" customWidth="1"/>
    <col min="7693" max="7694" width="15" style="86" customWidth="1"/>
    <col min="7695" max="7695" width="14.44140625" style="86" customWidth="1"/>
    <col min="7696" max="7696" width="13.88671875" style="86" customWidth="1"/>
    <col min="7697" max="7697" width="15.33203125" style="86" customWidth="1"/>
    <col min="7698" max="7698" width="14.5546875" style="86" customWidth="1"/>
    <col min="7699" max="7699" width="14.33203125" style="86" customWidth="1"/>
    <col min="7700" max="7700" width="17.33203125" style="86" customWidth="1"/>
    <col min="7701" max="7701" width="15.6640625" style="86" customWidth="1"/>
    <col min="7702" max="7702" width="12.6640625" style="86" customWidth="1"/>
    <col min="7703" max="7703" width="14" style="86" customWidth="1"/>
    <col min="7704" max="7704" width="14.44140625" style="86" customWidth="1"/>
    <col min="7705" max="7705" width="15.109375" style="86" customWidth="1"/>
    <col min="7706" max="7706" width="14.33203125" style="86" customWidth="1"/>
    <col min="7707" max="7707" width="14" style="86" customWidth="1"/>
    <col min="7708" max="7708" width="13.6640625" style="86" customWidth="1"/>
    <col min="7709" max="7709" width="10.109375" style="86" customWidth="1"/>
    <col min="7710" max="7935" width="8.88671875" style="86"/>
    <col min="7936" max="7936" width="2.33203125" style="86" customWidth="1"/>
    <col min="7937" max="7937" width="36.109375" style="86" customWidth="1"/>
    <col min="7938" max="7938" width="22.33203125" style="86" customWidth="1"/>
    <col min="7939" max="7939" width="11.33203125" style="86" customWidth="1"/>
    <col min="7940" max="7940" width="6.6640625" style="86" customWidth="1"/>
    <col min="7941" max="7941" width="18.5546875" style="86" customWidth="1"/>
    <col min="7942" max="7942" width="9.6640625" style="86" customWidth="1"/>
    <col min="7943" max="7943" width="8.6640625" style="86" customWidth="1"/>
    <col min="7944" max="7944" width="15.33203125" style="86" customWidth="1"/>
    <col min="7945" max="7945" width="13.6640625" style="86" customWidth="1"/>
    <col min="7946" max="7946" width="14.5546875" style="86" customWidth="1"/>
    <col min="7947" max="7947" width="14" style="86" customWidth="1"/>
    <col min="7948" max="7948" width="14.44140625" style="86" customWidth="1"/>
    <col min="7949" max="7950" width="15" style="86" customWidth="1"/>
    <col min="7951" max="7951" width="14.44140625" style="86" customWidth="1"/>
    <col min="7952" max="7952" width="13.88671875" style="86" customWidth="1"/>
    <col min="7953" max="7953" width="15.33203125" style="86" customWidth="1"/>
    <col min="7954" max="7954" width="14.5546875" style="86" customWidth="1"/>
    <col min="7955" max="7955" width="14.33203125" style="86" customWidth="1"/>
    <col min="7956" max="7956" width="17.33203125" style="86" customWidth="1"/>
    <col min="7957" max="7957" width="15.6640625" style="86" customWidth="1"/>
    <col min="7958" max="7958" width="12.6640625" style="86" customWidth="1"/>
    <col min="7959" max="7959" width="14" style="86" customWidth="1"/>
    <col min="7960" max="7960" width="14.44140625" style="86" customWidth="1"/>
    <col min="7961" max="7961" width="15.109375" style="86" customWidth="1"/>
    <col min="7962" max="7962" width="14.33203125" style="86" customWidth="1"/>
    <col min="7963" max="7963" width="14" style="86" customWidth="1"/>
    <col min="7964" max="7964" width="13.6640625" style="86" customWidth="1"/>
    <col min="7965" max="7965" width="10.109375" style="86" customWidth="1"/>
    <col min="7966" max="8191" width="8.88671875" style="86"/>
    <col min="8192" max="8192" width="2.33203125" style="86" customWidth="1"/>
    <col min="8193" max="8193" width="36.109375" style="86" customWidth="1"/>
    <col min="8194" max="8194" width="22.33203125" style="86" customWidth="1"/>
    <col min="8195" max="8195" width="11.33203125" style="86" customWidth="1"/>
    <col min="8196" max="8196" width="6.6640625" style="86" customWidth="1"/>
    <col min="8197" max="8197" width="18.5546875" style="86" customWidth="1"/>
    <col min="8198" max="8198" width="9.6640625" style="86" customWidth="1"/>
    <col min="8199" max="8199" width="8.6640625" style="86" customWidth="1"/>
    <col min="8200" max="8200" width="15.33203125" style="86" customWidth="1"/>
    <col min="8201" max="8201" width="13.6640625" style="86" customWidth="1"/>
    <col min="8202" max="8202" width="14.5546875" style="86" customWidth="1"/>
    <col min="8203" max="8203" width="14" style="86" customWidth="1"/>
    <col min="8204" max="8204" width="14.44140625" style="86" customWidth="1"/>
    <col min="8205" max="8206" width="15" style="86" customWidth="1"/>
    <col min="8207" max="8207" width="14.44140625" style="86" customWidth="1"/>
    <col min="8208" max="8208" width="13.88671875" style="86" customWidth="1"/>
    <col min="8209" max="8209" width="15.33203125" style="86" customWidth="1"/>
    <col min="8210" max="8210" width="14.5546875" style="86" customWidth="1"/>
    <col min="8211" max="8211" width="14.33203125" style="86" customWidth="1"/>
    <col min="8212" max="8212" width="17.33203125" style="86" customWidth="1"/>
    <col min="8213" max="8213" width="15.6640625" style="86" customWidth="1"/>
    <col min="8214" max="8214" width="12.6640625" style="86" customWidth="1"/>
    <col min="8215" max="8215" width="14" style="86" customWidth="1"/>
    <col min="8216" max="8216" width="14.44140625" style="86" customWidth="1"/>
    <col min="8217" max="8217" width="15.109375" style="86" customWidth="1"/>
    <col min="8218" max="8218" width="14.33203125" style="86" customWidth="1"/>
    <col min="8219" max="8219" width="14" style="86" customWidth="1"/>
    <col min="8220" max="8220" width="13.6640625" style="86" customWidth="1"/>
    <col min="8221" max="8221" width="10.109375" style="86" customWidth="1"/>
    <col min="8222" max="8447" width="8.88671875" style="86"/>
    <col min="8448" max="8448" width="2.33203125" style="86" customWidth="1"/>
    <col min="8449" max="8449" width="36.109375" style="86" customWidth="1"/>
    <col min="8450" max="8450" width="22.33203125" style="86" customWidth="1"/>
    <col min="8451" max="8451" width="11.33203125" style="86" customWidth="1"/>
    <col min="8452" max="8452" width="6.6640625" style="86" customWidth="1"/>
    <col min="8453" max="8453" width="18.5546875" style="86" customWidth="1"/>
    <col min="8454" max="8454" width="9.6640625" style="86" customWidth="1"/>
    <col min="8455" max="8455" width="8.6640625" style="86" customWidth="1"/>
    <col min="8456" max="8456" width="15.33203125" style="86" customWidth="1"/>
    <col min="8457" max="8457" width="13.6640625" style="86" customWidth="1"/>
    <col min="8458" max="8458" width="14.5546875" style="86" customWidth="1"/>
    <col min="8459" max="8459" width="14" style="86" customWidth="1"/>
    <col min="8460" max="8460" width="14.44140625" style="86" customWidth="1"/>
    <col min="8461" max="8462" width="15" style="86" customWidth="1"/>
    <col min="8463" max="8463" width="14.44140625" style="86" customWidth="1"/>
    <col min="8464" max="8464" width="13.88671875" style="86" customWidth="1"/>
    <col min="8465" max="8465" width="15.33203125" style="86" customWidth="1"/>
    <col min="8466" max="8466" width="14.5546875" style="86" customWidth="1"/>
    <col min="8467" max="8467" width="14.33203125" style="86" customWidth="1"/>
    <col min="8468" max="8468" width="17.33203125" style="86" customWidth="1"/>
    <col min="8469" max="8469" width="15.6640625" style="86" customWidth="1"/>
    <col min="8470" max="8470" width="12.6640625" style="86" customWidth="1"/>
    <col min="8471" max="8471" width="14" style="86" customWidth="1"/>
    <col min="8472" max="8472" width="14.44140625" style="86" customWidth="1"/>
    <col min="8473" max="8473" width="15.109375" style="86" customWidth="1"/>
    <col min="8474" max="8474" width="14.33203125" style="86" customWidth="1"/>
    <col min="8475" max="8475" width="14" style="86" customWidth="1"/>
    <col min="8476" max="8476" width="13.6640625" style="86" customWidth="1"/>
    <col min="8477" max="8477" width="10.109375" style="86" customWidth="1"/>
    <col min="8478" max="8703" width="8.88671875" style="86"/>
    <col min="8704" max="8704" width="2.33203125" style="86" customWidth="1"/>
    <col min="8705" max="8705" width="36.109375" style="86" customWidth="1"/>
    <col min="8706" max="8706" width="22.33203125" style="86" customWidth="1"/>
    <col min="8707" max="8707" width="11.33203125" style="86" customWidth="1"/>
    <col min="8708" max="8708" width="6.6640625" style="86" customWidth="1"/>
    <col min="8709" max="8709" width="18.5546875" style="86" customWidth="1"/>
    <col min="8710" max="8710" width="9.6640625" style="86" customWidth="1"/>
    <col min="8711" max="8711" width="8.6640625" style="86" customWidth="1"/>
    <col min="8712" max="8712" width="15.33203125" style="86" customWidth="1"/>
    <col min="8713" max="8713" width="13.6640625" style="86" customWidth="1"/>
    <col min="8714" max="8714" width="14.5546875" style="86" customWidth="1"/>
    <col min="8715" max="8715" width="14" style="86" customWidth="1"/>
    <col min="8716" max="8716" width="14.44140625" style="86" customWidth="1"/>
    <col min="8717" max="8718" width="15" style="86" customWidth="1"/>
    <col min="8719" max="8719" width="14.44140625" style="86" customWidth="1"/>
    <col min="8720" max="8720" width="13.88671875" style="86" customWidth="1"/>
    <col min="8721" max="8721" width="15.33203125" style="86" customWidth="1"/>
    <col min="8722" max="8722" width="14.5546875" style="86" customWidth="1"/>
    <col min="8723" max="8723" width="14.33203125" style="86" customWidth="1"/>
    <col min="8724" max="8724" width="17.33203125" style="86" customWidth="1"/>
    <col min="8725" max="8725" width="15.6640625" style="86" customWidth="1"/>
    <col min="8726" max="8726" width="12.6640625" style="86" customWidth="1"/>
    <col min="8727" max="8727" width="14" style="86" customWidth="1"/>
    <col min="8728" max="8728" width="14.44140625" style="86" customWidth="1"/>
    <col min="8729" max="8729" width="15.109375" style="86" customWidth="1"/>
    <col min="8730" max="8730" width="14.33203125" style="86" customWidth="1"/>
    <col min="8731" max="8731" width="14" style="86" customWidth="1"/>
    <col min="8732" max="8732" width="13.6640625" style="86" customWidth="1"/>
    <col min="8733" max="8733" width="10.109375" style="86" customWidth="1"/>
    <col min="8734" max="8959" width="8.88671875" style="86"/>
    <col min="8960" max="8960" width="2.33203125" style="86" customWidth="1"/>
    <col min="8961" max="8961" width="36.109375" style="86" customWidth="1"/>
    <col min="8962" max="8962" width="22.33203125" style="86" customWidth="1"/>
    <col min="8963" max="8963" width="11.33203125" style="86" customWidth="1"/>
    <col min="8964" max="8964" width="6.6640625" style="86" customWidth="1"/>
    <col min="8965" max="8965" width="18.5546875" style="86" customWidth="1"/>
    <col min="8966" max="8966" width="9.6640625" style="86" customWidth="1"/>
    <col min="8967" max="8967" width="8.6640625" style="86" customWidth="1"/>
    <col min="8968" max="8968" width="15.33203125" style="86" customWidth="1"/>
    <col min="8969" max="8969" width="13.6640625" style="86" customWidth="1"/>
    <col min="8970" max="8970" width="14.5546875" style="86" customWidth="1"/>
    <col min="8971" max="8971" width="14" style="86" customWidth="1"/>
    <col min="8972" max="8972" width="14.44140625" style="86" customWidth="1"/>
    <col min="8973" max="8974" width="15" style="86" customWidth="1"/>
    <col min="8975" max="8975" width="14.44140625" style="86" customWidth="1"/>
    <col min="8976" max="8976" width="13.88671875" style="86" customWidth="1"/>
    <col min="8977" max="8977" width="15.33203125" style="86" customWidth="1"/>
    <col min="8978" max="8978" width="14.5546875" style="86" customWidth="1"/>
    <col min="8979" max="8979" width="14.33203125" style="86" customWidth="1"/>
    <col min="8980" max="8980" width="17.33203125" style="86" customWidth="1"/>
    <col min="8981" max="8981" width="15.6640625" style="86" customWidth="1"/>
    <col min="8982" max="8982" width="12.6640625" style="86" customWidth="1"/>
    <col min="8983" max="8983" width="14" style="86" customWidth="1"/>
    <col min="8984" max="8984" width="14.44140625" style="86" customWidth="1"/>
    <col min="8985" max="8985" width="15.109375" style="86" customWidth="1"/>
    <col min="8986" max="8986" width="14.33203125" style="86" customWidth="1"/>
    <col min="8987" max="8987" width="14" style="86" customWidth="1"/>
    <col min="8988" max="8988" width="13.6640625" style="86" customWidth="1"/>
    <col min="8989" max="8989" width="10.109375" style="86" customWidth="1"/>
    <col min="8990" max="9215" width="8.88671875" style="86"/>
    <col min="9216" max="9216" width="2.33203125" style="86" customWidth="1"/>
    <col min="9217" max="9217" width="36.109375" style="86" customWidth="1"/>
    <col min="9218" max="9218" width="22.33203125" style="86" customWidth="1"/>
    <col min="9219" max="9219" width="11.33203125" style="86" customWidth="1"/>
    <col min="9220" max="9220" width="6.6640625" style="86" customWidth="1"/>
    <col min="9221" max="9221" width="18.5546875" style="86" customWidth="1"/>
    <col min="9222" max="9222" width="9.6640625" style="86" customWidth="1"/>
    <col min="9223" max="9223" width="8.6640625" style="86" customWidth="1"/>
    <col min="9224" max="9224" width="15.33203125" style="86" customWidth="1"/>
    <col min="9225" max="9225" width="13.6640625" style="86" customWidth="1"/>
    <col min="9226" max="9226" width="14.5546875" style="86" customWidth="1"/>
    <col min="9227" max="9227" width="14" style="86" customWidth="1"/>
    <col min="9228" max="9228" width="14.44140625" style="86" customWidth="1"/>
    <col min="9229" max="9230" width="15" style="86" customWidth="1"/>
    <col min="9231" max="9231" width="14.44140625" style="86" customWidth="1"/>
    <col min="9232" max="9232" width="13.88671875" style="86" customWidth="1"/>
    <col min="9233" max="9233" width="15.33203125" style="86" customWidth="1"/>
    <col min="9234" max="9234" width="14.5546875" style="86" customWidth="1"/>
    <col min="9235" max="9235" width="14.33203125" style="86" customWidth="1"/>
    <col min="9236" max="9236" width="17.33203125" style="86" customWidth="1"/>
    <col min="9237" max="9237" width="15.6640625" style="86" customWidth="1"/>
    <col min="9238" max="9238" width="12.6640625" style="86" customWidth="1"/>
    <col min="9239" max="9239" width="14" style="86" customWidth="1"/>
    <col min="9240" max="9240" width="14.44140625" style="86" customWidth="1"/>
    <col min="9241" max="9241" width="15.109375" style="86" customWidth="1"/>
    <col min="9242" max="9242" width="14.33203125" style="86" customWidth="1"/>
    <col min="9243" max="9243" width="14" style="86" customWidth="1"/>
    <col min="9244" max="9244" width="13.6640625" style="86" customWidth="1"/>
    <col min="9245" max="9245" width="10.109375" style="86" customWidth="1"/>
    <col min="9246" max="9471" width="8.88671875" style="86"/>
    <col min="9472" max="9472" width="2.33203125" style="86" customWidth="1"/>
    <col min="9473" max="9473" width="36.109375" style="86" customWidth="1"/>
    <col min="9474" max="9474" width="22.33203125" style="86" customWidth="1"/>
    <col min="9475" max="9475" width="11.33203125" style="86" customWidth="1"/>
    <col min="9476" max="9476" width="6.6640625" style="86" customWidth="1"/>
    <col min="9477" max="9477" width="18.5546875" style="86" customWidth="1"/>
    <col min="9478" max="9478" width="9.6640625" style="86" customWidth="1"/>
    <col min="9479" max="9479" width="8.6640625" style="86" customWidth="1"/>
    <col min="9480" max="9480" width="15.33203125" style="86" customWidth="1"/>
    <col min="9481" max="9481" width="13.6640625" style="86" customWidth="1"/>
    <col min="9482" max="9482" width="14.5546875" style="86" customWidth="1"/>
    <col min="9483" max="9483" width="14" style="86" customWidth="1"/>
    <col min="9484" max="9484" width="14.44140625" style="86" customWidth="1"/>
    <col min="9485" max="9486" width="15" style="86" customWidth="1"/>
    <col min="9487" max="9487" width="14.44140625" style="86" customWidth="1"/>
    <col min="9488" max="9488" width="13.88671875" style="86" customWidth="1"/>
    <col min="9489" max="9489" width="15.33203125" style="86" customWidth="1"/>
    <col min="9490" max="9490" width="14.5546875" style="86" customWidth="1"/>
    <col min="9491" max="9491" width="14.33203125" style="86" customWidth="1"/>
    <col min="9492" max="9492" width="17.33203125" style="86" customWidth="1"/>
    <col min="9493" max="9493" width="15.6640625" style="86" customWidth="1"/>
    <col min="9494" max="9494" width="12.6640625" style="86" customWidth="1"/>
    <col min="9495" max="9495" width="14" style="86" customWidth="1"/>
    <col min="9496" max="9496" width="14.44140625" style="86" customWidth="1"/>
    <col min="9497" max="9497" width="15.109375" style="86" customWidth="1"/>
    <col min="9498" max="9498" width="14.33203125" style="86" customWidth="1"/>
    <col min="9499" max="9499" width="14" style="86" customWidth="1"/>
    <col min="9500" max="9500" width="13.6640625" style="86" customWidth="1"/>
    <col min="9501" max="9501" width="10.109375" style="86" customWidth="1"/>
    <col min="9502" max="9727" width="8.88671875" style="86"/>
    <col min="9728" max="9728" width="2.33203125" style="86" customWidth="1"/>
    <col min="9729" max="9729" width="36.109375" style="86" customWidth="1"/>
    <col min="9730" max="9730" width="22.33203125" style="86" customWidth="1"/>
    <col min="9731" max="9731" width="11.33203125" style="86" customWidth="1"/>
    <col min="9732" max="9732" width="6.6640625" style="86" customWidth="1"/>
    <col min="9733" max="9733" width="18.5546875" style="86" customWidth="1"/>
    <col min="9734" max="9734" width="9.6640625" style="86" customWidth="1"/>
    <col min="9735" max="9735" width="8.6640625" style="86" customWidth="1"/>
    <col min="9736" max="9736" width="15.33203125" style="86" customWidth="1"/>
    <col min="9737" max="9737" width="13.6640625" style="86" customWidth="1"/>
    <col min="9738" max="9738" width="14.5546875" style="86" customWidth="1"/>
    <col min="9739" max="9739" width="14" style="86" customWidth="1"/>
    <col min="9740" max="9740" width="14.44140625" style="86" customWidth="1"/>
    <col min="9741" max="9742" width="15" style="86" customWidth="1"/>
    <col min="9743" max="9743" width="14.44140625" style="86" customWidth="1"/>
    <col min="9744" max="9744" width="13.88671875" style="86" customWidth="1"/>
    <col min="9745" max="9745" width="15.33203125" style="86" customWidth="1"/>
    <col min="9746" max="9746" width="14.5546875" style="86" customWidth="1"/>
    <col min="9747" max="9747" width="14.33203125" style="86" customWidth="1"/>
    <col min="9748" max="9748" width="17.33203125" style="86" customWidth="1"/>
    <col min="9749" max="9749" width="15.6640625" style="86" customWidth="1"/>
    <col min="9750" max="9750" width="12.6640625" style="86" customWidth="1"/>
    <col min="9751" max="9751" width="14" style="86" customWidth="1"/>
    <col min="9752" max="9752" width="14.44140625" style="86" customWidth="1"/>
    <col min="9753" max="9753" width="15.109375" style="86" customWidth="1"/>
    <col min="9754" max="9754" width="14.33203125" style="86" customWidth="1"/>
    <col min="9755" max="9755" width="14" style="86" customWidth="1"/>
    <col min="9756" max="9756" width="13.6640625" style="86" customWidth="1"/>
    <col min="9757" max="9757" width="10.109375" style="86" customWidth="1"/>
    <col min="9758" max="9983" width="8.88671875" style="86"/>
    <col min="9984" max="9984" width="2.33203125" style="86" customWidth="1"/>
    <col min="9985" max="9985" width="36.109375" style="86" customWidth="1"/>
    <col min="9986" max="9986" width="22.33203125" style="86" customWidth="1"/>
    <col min="9987" max="9987" width="11.33203125" style="86" customWidth="1"/>
    <col min="9988" max="9988" width="6.6640625" style="86" customWidth="1"/>
    <col min="9989" max="9989" width="18.5546875" style="86" customWidth="1"/>
    <col min="9990" max="9990" width="9.6640625" style="86" customWidth="1"/>
    <col min="9991" max="9991" width="8.6640625" style="86" customWidth="1"/>
    <col min="9992" max="9992" width="15.33203125" style="86" customWidth="1"/>
    <col min="9993" max="9993" width="13.6640625" style="86" customWidth="1"/>
    <col min="9994" max="9994" width="14.5546875" style="86" customWidth="1"/>
    <col min="9995" max="9995" width="14" style="86" customWidth="1"/>
    <col min="9996" max="9996" width="14.44140625" style="86" customWidth="1"/>
    <col min="9997" max="9998" width="15" style="86" customWidth="1"/>
    <col min="9999" max="9999" width="14.44140625" style="86" customWidth="1"/>
    <col min="10000" max="10000" width="13.88671875" style="86" customWidth="1"/>
    <col min="10001" max="10001" width="15.33203125" style="86" customWidth="1"/>
    <col min="10002" max="10002" width="14.5546875" style="86" customWidth="1"/>
    <col min="10003" max="10003" width="14.33203125" style="86" customWidth="1"/>
    <col min="10004" max="10004" width="17.33203125" style="86" customWidth="1"/>
    <col min="10005" max="10005" width="15.6640625" style="86" customWidth="1"/>
    <col min="10006" max="10006" width="12.6640625" style="86" customWidth="1"/>
    <col min="10007" max="10007" width="14" style="86" customWidth="1"/>
    <col min="10008" max="10008" width="14.44140625" style="86" customWidth="1"/>
    <col min="10009" max="10009" width="15.109375" style="86" customWidth="1"/>
    <col min="10010" max="10010" width="14.33203125" style="86" customWidth="1"/>
    <col min="10011" max="10011" width="14" style="86" customWidth="1"/>
    <col min="10012" max="10012" width="13.6640625" style="86" customWidth="1"/>
    <col min="10013" max="10013" width="10.109375" style="86" customWidth="1"/>
    <col min="10014" max="10239" width="8.88671875" style="86"/>
    <col min="10240" max="10240" width="2.33203125" style="86" customWidth="1"/>
    <col min="10241" max="10241" width="36.109375" style="86" customWidth="1"/>
    <col min="10242" max="10242" width="22.33203125" style="86" customWidth="1"/>
    <col min="10243" max="10243" width="11.33203125" style="86" customWidth="1"/>
    <col min="10244" max="10244" width="6.6640625" style="86" customWidth="1"/>
    <col min="10245" max="10245" width="18.5546875" style="86" customWidth="1"/>
    <col min="10246" max="10246" width="9.6640625" style="86" customWidth="1"/>
    <col min="10247" max="10247" width="8.6640625" style="86" customWidth="1"/>
    <col min="10248" max="10248" width="15.33203125" style="86" customWidth="1"/>
    <col min="10249" max="10249" width="13.6640625" style="86" customWidth="1"/>
    <col min="10250" max="10250" width="14.5546875" style="86" customWidth="1"/>
    <col min="10251" max="10251" width="14" style="86" customWidth="1"/>
    <col min="10252" max="10252" width="14.44140625" style="86" customWidth="1"/>
    <col min="10253" max="10254" width="15" style="86" customWidth="1"/>
    <col min="10255" max="10255" width="14.44140625" style="86" customWidth="1"/>
    <col min="10256" max="10256" width="13.88671875" style="86" customWidth="1"/>
    <col min="10257" max="10257" width="15.33203125" style="86" customWidth="1"/>
    <col min="10258" max="10258" width="14.5546875" style="86" customWidth="1"/>
    <col min="10259" max="10259" width="14.33203125" style="86" customWidth="1"/>
    <col min="10260" max="10260" width="17.33203125" style="86" customWidth="1"/>
    <col min="10261" max="10261" width="15.6640625" style="86" customWidth="1"/>
    <col min="10262" max="10262" width="12.6640625" style="86" customWidth="1"/>
    <col min="10263" max="10263" width="14" style="86" customWidth="1"/>
    <col min="10264" max="10264" width="14.44140625" style="86" customWidth="1"/>
    <col min="10265" max="10265" width="15.109375" style="86" customWidth="1"/>
    <col min="10266" max="10266" width="14.33203125" style="86" customWidth="1"/>
    <col min="10267" max="10267" width="14" style="86" customWidth="1"/>
    <col min="10268" max="10268" width="13.6640625" style="86" customWidth="1"/>
    <col min="10269" max="10269" width="10.109375" style="86" customWidth="1"/>
    <col min="10270" max="10495" width="8.88671875" style="86"/>
    <col min="10496" max="10496" width="2.33203125" style="86" customWidth="1"/>
    <col min="10497" max="10497" width="36.109375" style="86" customWidth="1"/>
    <col min="10498" max="10498" width="22.33203125" style="86" customWidth="1"/>
    <col min="10499" max="10499" width="11.33203125" style="86" customWidth="1"/>
    <col min="10500" max="10500" width="6.6640625" style="86" customWidth="1"/>
    <col min="10501" max="10501" width="18.5546875" style="86" customWidth="1"/>
    <col min="10502" max="10502" width="9.6640625" style="86" customWidth="1"/>
    <col min="10503" max="10503" width="8.6640625" style="86" customWidth="1"/>
    <col min="10504" max="10504" width="15.33203125" style="86" customWidth="1"/>
    <col min="10505" max="10505" width="13.6640625" style="86" customWidth="1"/>
    <col min="10506" max="10506" width="14.5546875" style="86" customWidth="1"/>
    <col min="10507" max="10507" width="14" style="86" customWidth="1"/>
    <col min="10508" max="10508" width="14.44140625" style="86" customWidth="1"/>
    <col min="10509" max="10510" width="15" style="86" customWidth="1"/>
    <col min="10511" max="10511" width="14.44140625" style="86" customWidth="1"/>
    <col min="10512" max="10512" width="13.88671875" style="86" customWidth="1"/>
    <col min="10513" max="10513" width="15.33203125" style="86" customWidth="1"/>
    <col min="10514" max="10514" width="14.5546875" style="86" customWidth="1"/>
    <col min="10515" max="10515" width="14.33203125" style="86" customWidth="1"/>
    <col min="10516" max="10516" width="17.33203125" style="86" customWidth="1"/>
    <col min="10517" max="10517" width="15.6640625" style="86" customWidth="1"/>
    <col min="10518" max="10518" width="12.6640625" style="86" customWidth="1"/>
    <col min="10519" max="10519" width="14" style="86" customWidth="1"/>
    <col min="10520" max="10520" width="14.44140625" style="86" customWidth="1"/>
    <col min="10521" max="10521" width="15.109375" style="86" customWidth="1"/>
    <col min="10522" max="10522" width="14.33203125" style="86" customWidth="1"/>
    <col min="10523" max="10523" width="14" style="86" customWidth="1"/>
    <col min="10524" max="10524" width="13.6640625" style="86" customWidth="1"/>
    <col min="10525" max="10525" width="10.109375" style="86" customWidth="1"/>
    <col min="10526" max="10751" width="8.88671875" style="86"/>
    <col min="10752" max="10752" width="2.33203125" style="86" customWidth="1"/>
    <col min="10753" max="10753" width="36.109375" style="86" customWidth="1"/>
    <col min="10754" max="10754" width="22.33203125" style="86" customWidth="1"/>
    <col min="10755" max="10755" width="11.33203125" style="86" customWidth="1"/>
    <col min="10756" max="10756" width="6.6640625" style="86" customWidth="1"/>
    <col min="10757" max="10757" width="18.5546875" style="86" customWidth="1"/>
    <col min="10758" max="10758" width="9.6640625" style="86" customWidth="1"/>
    <col min="10759" max="10759" width="8.6640625" style="86" customWidth="1"/>
    <col min="10760" max="10760" width="15.33203125" style="86" customWidth="1"/>
    <col min="10761" max="10761" width="13.6640625" style="86" customWidth="1"/>
    <col min="10762" max="10762" width="14.5546875" style="86" customWidth="1"/>
    <col min="10763" max="10763" width="14" style="86" customWidth="1"/>
    <col min="10764" max="10764" width="14.44140625" style="86" customWidth="1"/>
    <col min="10765" max="10766" width="15" style="86" customWidth="1"/>
    <col min="10767" max="10767" width="14.44140625" style="86" customWidth="1"/>
    <col min="10768" max="10768" width="13.88671875" style="86" customWidth="1"/>
    <col min="10769" max="10769" width="15.33203125" style="86" customWidth="1"/>
    <col min="10770" max="10770" width="14.5546875" style="86" customWidth="1"/>
    <col min="10771" max="10771" width="14.33203125" style="86" customWidth="1"/>
    <col min="10772" max="10772" width="17.33203125" style="86" customWidth="1"/>
    <col min="10773" max="10773" width="15.6640625" style="86" customWidth="1"/>
    <col min="10774" max="10774" width="12.6640625" style="86" customWidth="1"/>
    <col min="10775" max="10775" width="14" style="86" customWidth="1"/>
    <col min="10776" max="10776" width="14.44140625" style="86" customWidth="1"/>
    <col min="10777" max="10777" width="15.109375" style="86" customWidth="1"/>
    <col min="10778" max="10778" width="14.33203125" style="86" customWidth="1"/>
    <col min="10779" max="10779" width="14" style="86" customWidth="1"/>
    <col min="10780" max="10780" width="13.6640625" style="86" customWidth="1"/>
    <col min="10781" max="10781" width="10.109375" style="86" customWidth="1"/>
    <col min="10782" max="11007" width="8.88671875" style="86"/>
    <col min="11008" max="11008" width="2.33203125" style="86" customWidth="1"/>
    <col min="11009" max="11009" width="36.109375" style="86" customWidth="1"/>
    <col min="11010" max="11010" width="22.33203125" style="86" customWidth="1"/>
    <col min="11011" max="11011" width="11.33203125" style="86" customWidth="1"/>
    <col min="11012" max="11012" width="6.6640625" style="86" customWidth="1"/>
    <col min="11013" max="11013" width="18.5546875" style="86" customWidth="1"/>
    <col min="11014" max="11014" width="9.6640625" style="86" customWidth="1"/>
    <col min="11015" max="11015" width="8.6640625" style="86" customWidth="1"/>
    <col min="11016" max="11016" width="15.33203125" style="86" customWidth="1"/>
    <col min="11017" max="11017" width="13.6640625" style="86" customWidth="1"/>
    <col min="11018" max="11018" width="14.5546875" style="86" customWidth="1"/>
    <col min="11019" max="11019" width="14" style="86" customWidth="1"/>
    <col min="11020" max="11020" width="14.44140625" style="86" customWidth="1"/>
    <col min="11021" max="11022" width="15" style="86" customWidth="1"/>
    <col min="11023" max="11023" width="14.44140625" style="86" customWidth="1"/>
    <col min="11024" max="11024" width="13.88671875" style="86" customWidth="1"/>
    <col min="11025" max="11025" width="15.33203125" style="86" customWidth="1"/>
    <col min="11026" max="11026" width="14.5546875" style="86" customWidth="1"/>
    <col min="11027" max="11027" width="14.33203125" style="86" customWidth="1"/>
    <col min="11028" max="11028" width="17.33203125" style="86" customWidth="1"/>
    <col min="11029" max="11029" width="15.6640625" style="86" customWidth="1"/>
    <col min="11030" max="11030" width="12.6640625" style="86" customWidth="1"/>
    <col min="11031" max="11031" width="14" style="86" customWidth="1"/>
    <col min="11032" max="11032" width="14.44140625" style="86" customWidth="1"/>
    <col min="11033" max="11033" width="15.109375" style="86" customWidth="1"/>
    <col min="11034" max="11034" width="14.33203125" style="86" customWidth="1"/>
    <col min="11035" max="11035" width="14" style="86" customWidth="1"/>
    <col min="11036" max="11036" width="13.6640625" style="86" customWidth="1"/>
    <col min="11037" max="11037" width="10.109375" style="86" customWidth="1"/>
    <col min="11038" max="11263" width="8.88671875" style="86"/>
    <col min="11264" max="11264" width="2.33203125" style="86" customWidth="1"/>
    <col min="11265" max="11265" width="36.109375" style="86" customWidth="1"/>
    <col min="11266" max="11266" width="22.33203125" style="86" customWidth="1"/>
    <col min="11267" max="11267" width="11.33203125" style="86" customWidth="1"/>
    <col min="11268" max="11268" width="6.6640625" style="86" customWidth="1"/>
    <col min="11269" max="11269" width="18.5546875" style="86" customWidth="1"/>
    <col min="11270" max="11270" width="9.6640625" style="86" customWidth="1"/>
    <col min="11271" max="11271" width="8.6640625" style="86" customWidth="1"/>
    <col min="11272" max="11272" width="15.33203125" style="86" customWidth="1"/>
    <col min="11273" max="11273" width="13.6640625" style="86" customWidth="1"/>
    <col min="11274" max="11274" width="14.5546875" style="86" customWidth="1"/>
    <col min="11275" max="11275" width="14" style="86" customWidth="1"/>
    <col min="11276" max="11276" width="14.44140625" style="86" customWidth="1"/>
    <col min="11277" max="11278" width="15" style="86" customWidth="1"/>
    <col min="11279" max="11279" width="14.44140625" style="86" customWidth="1"/>
    <col min="11280" max="11280" width="13.88671875" style="86" customWidth="1"/>
    <col min="11281" max="11281" width="15.33203125" style="86" customWidth="1"/>
    <col min="11282" max="11282" width="14.5546875" style="86" customWidth="1"/>
    <col min="11283" max="11283" width="14.33203125" style="86" customWidth="1"/>
    <col min="11284" max="11284" width="17.33203125" style="86" customWidth="1"/>
    <col min="11285" max="11285" width="15.6640625" style="86" customWidth="1"/>
    <col min="11286" max="11286" width="12.6640625" style="86" customWidth="1"/>
    <col min="11287" max="11287" width="14" style="86" customWidth="1"/>
    <col min="11288" max="11288" width="14.44140625" style="86" customWidth="1"/>
    <col min="11289" max="11289" width="15.109375" style="86" customWidth="1"/>
    <col min="11290" max="11290" width="14.33203125" style="86" customWidth="1"/>
    <col min="11291" max="11291" width="14" style="86" customWidth="1"/>
    <col min="11292" max="11292" width="13.6640625" style="86" customWidth="1"/>
    <col min="11293" max="11293" width="10.109375" style="86" customWidth="1"/>
    <col min="11294" max="11519" width="8.88671875" style="86"/>
    <col min="11520" max="11520" width="2.33203125" style="86" customWidth="1"/>
    <col min="11521" max="11521" width="36.109375" style="86" customWidth="1"/>
    <col min="11522" max="11522" width="22.33203125" style="86" customWidth="1"/>
    <col min="11523" max="11523" width="11.33203125" style="86" customWidth="1"/>
    <col min="11524" max="11524" width="6.6640625" style="86" customWidth="1"/>
    <col min="11525" max="11525" width="18.5546875" style="86" customWidth="1"/>
    <col min="11526" max="11526" width="9.6640625" style="86" customWidth="1"/>
    <col min="11527" max="11527" width="8.6640625" style="86" customWidth="1"/>
    <col min="11528" max="11528" width="15.33203125" style="86" customWidth="1"/>
    <col min="11529" max="11529" width="13.6640625" style="86" customWidth="1"/>
    <col min="11530" max="11530" width="14.5546875" style="86" customWidth="1"/>
    <col min="11531" max="11531" width="14" style="86" customWidth="1"/>
    <col min="11532" max="11532" width="14.44140625" style="86" customWidth="1"/>
    <col min="11533" max="11534" width="15" style="86" customWidth="1"/>
    <col min="11535" max="11535" width="14.44140625" style="86" customWidth="1"/>
    <col min="11536" max="11536" width="13.88671875" style="86" customWidth="1"/>
    <col min="11537" max="11537" width="15.33203125" style="86" customWidth="1"/>
    <col min="11538" max="11538" width="14.5546875" style="86" customWidth="1"/>
    <col min="11539" max="11539" width="14.33203125" style="86" customWidth="1"/>
    <col min="11540" max="11540" width="17.33203125" style="86" customWidth="1"/>
    <col min="11541" max="11541" width="15.6640625" style="86" customWidth="1"/>
    <col min="11542" max="11542" width="12.6640625" style="86" customWidth="1"/>
    <col min="11543" max="11543" width="14" style="86" customWidth="1"/>
    <col min="11544" max="11544" width="14.44140625" style="86" customWidth="1"/>
    <col min="11545" max="11545" width="15.109375" style="86" customWidth="1"/>
    <col min="11546" max="11546" width="14.33203125" style="86" customWidth="1"/>
    <col min="11547" max="11547" width="14" style="86" customWidth="1"/>
    <col min="11548" max="11548" width="13.6640625" style="86" customWidth="1"/>
    <col min="11549" max="11549" width="10.109375" style="86" customWidth="1"/>
    <col min="11550" max="11775" width="8.88671875" style="86"/>
    <col min="11776" max="11776" width="2.33203125" style="86" customWidth="1"/>
    <col min="11777" max="11777" width="36.109375" style="86" customWidth="1"/>
    <col min="11778" max="11778" width="22.33203125" style="86" customWidth="1"/>
    <col min="11779" max="11779" width="11.33203125" style="86" customWidth="1"/>
    <col min="11780" max="11780" width="6.6640625" style="86" customWidth="1"/>
    <col min="11781" max="11781" width="18.5546875" style="86" customWidth="1"/>
    <col min="11782" max="11782" width="9.6640625" style="86" customWidth="1"/>
    <col min="11783" max="11783" width="8.6640625" style="86" customWidth="1"/>
    <col min="11784" max="11784" width="15.33203125" style="86" customWidth="1"/>
    <col min="11785" max="11785" width="13.6640625" style="86" customWidth="1"/>
    <col min="11786" max="11786" width="14.5546875" style="86" customWidth="1"/>
    <col min="11787" max="11787" width="14" style="86" customWidth="1"/>
    <col min="11788" max="11788" width="14.44140625" style="86" customWidth="1"/>
    <col min="11789" max="11790" width="15" style="86" customWidth="1"/>
    <col min="11791" max="11791" width="14.44140625" style="86" customWidth="1"/>
    <col min="11792" max="11792" width="13.88671875" style="86" customWidth="1"/>
    <col min="11793" max="11793" width="15.33203125" style="86" customWidth="1"/>
    <col min="11794" max="11794" width="14.5546875" style="86" customWidth="1"/>
    <col min="11795" max="11795" width="14.33203125" style="86" customWidth="1"/>
    <col min="11796" max="11796" width="17.33203125" style="86" customWidth="1"/>
    <col min="11797" max="11797" width="15.6640625" style="86" customWidth="1"/>
    <col min="11798" max="11798" width="12.6640625" style="86" customWidth="1"/>
    <col min="11799" max="11799" width="14" style="86" customWidth="1"/>
    <col min="11800" max="11800" width="14.44140625" style="86" customWidth="1"/>
    <col min="11801" max="11801" width="15.109375" style="86" customWidth="1"/>
    <col min="11802" max="11802" width="14.33203125" style="86" customWidth="1"/>
    <col min="11803" max="11803" width="14" style="86" customWidth="1"/>
    <col min="11804" max="11804" width="13.6640625" style="86" customWidth="1"/>
    <col min="11805" max="11805" width="10.109375" style="86" customWidth="1"/>
    <col min="11806" max="12031" width="8.88671875" style="86"/>
    <col min="12032" max="12032" width="2.33203125" style="86" customWidth="1"/>
    <col min="12033" max="12033" width="36.109375" style="86" customWidth="1"/>
    <col min="12034" max="12034" width="22.33203125" style="86" customWidth="1"/>
    <col min="12035" max="12035" width="11.33203125" style="86" customWidth="1"/>
    <col min="12036" max="12036" width="6.6640625" style="86" customWidth="1"/>
    <col min="12037" max="12037" width="18.5546875" style="86" customWidth="1"/>
    <col min="12038" max="12038" width="9.6640625" style="86" customWidth="1"/>
    <col min="12039" max="12039" width="8.6640625" style="86" customWidth="1"/>
    <col min="12040" max="12040" width="15.33203125" style="86" customWidth="1"/>
    <col min="12041" max="12041" width="13.6640625" style="86" customWidth="1"/>
    <col min="12042" max="12042" width="14.5546875" style="86" customWidth="1"/>
    <col min="12043" max="12043" width="14" style="86" customWidth="1"/>
    <col min="12044" max="12044" width="14.44140625" style="86" customWidth="1"/>
    <col min="12045" max="12046" width="15" style="86" customWidth="1"/>
    <col min="12047" max="12047" width="14.44140625" style="86" customWidth="1"/>
    <col min="12048" max="12048" width="13.88671875" style="86" customWidth="1"/>
    <col min="12049" max="12049" width="15.33203125" style="86" customWidth="1"/>
    <col min="12050" max="12050" width="14.5546875" style="86" customWidth="1"/>
    <col min="12051" max="12051" width="14.33203125" style="86" customWidth="1"/>
    <col min="12052" max="12052" width="17.33203125" style="86" customWidth="1"/>
    <col min="12053" max="12053" width="15.6640625" style="86" customWidth="1"/>
    <col min="12054" max="12054" width="12.6640625" style="86" customWidth="1"/>
    <col min="12055" max="12055" width="14" style="86" customWidth="1"/>
    <col min="12056" max="12056" width="14.44140625" style="86" customWidth="1"/>
    <col min="12057" max="12057" width="15.109375" style="86" customWidth="1"/>
    <col min="12058" max="12058" width="14.33203125" style="86" customWidth="1"/>
    <col min="12059" max="12059" width="14" style="86" customWidth="1"/>
    <col min="12060" max="12060" width="13.6640625" style="86" customWidth="1"/>
    <col min="12061" max="12061" width="10.109375" style="86" customWidth="1"/>
    <col min="12062" max="12287" width="8.88671875" style="86"/>
    <col min="12288" max="12288" width="2.33203125" style="86" customWidth="1"/>
    <col min="12289" max="12289" width="36.109375" style="86" customWidth="1"/>
    <col min="12290" max="12290" width="22.33203125" style="86" customWidth="1"/>
    <col min="12291" max="12291" width="11.33203125" style="86" customWidth="1"/>
    <col min="12292" max="12292" width="6.6640625" style="86" customWidth="1"/>
    <col min="12293" max="12293" width="18.5546875" style="86" customWidth="1"/>
    <col min="12294" max="12294" width="9.6640625" style="86" customWidth="1"/>
    <col min="12295" max="12295" width="8.6640625" style="86" customWidth="1"/>
    <col min="12296" max="12296" width="15.33203125" style="86" customWidth="1"/>
    <col min="12297" max="12297" width="13.6640625" style="86" customWidth="1"/>
    <col min="12298" max="12298" width="14.5546875" style="86" customWidth="1"/>
    <col min="12299" max="12299" width="14" style="86" customWidth="1"/>
    <col min="12300" max="12300" width="14.44140625" style="86" customWidth="1"/>
    <col min="12301" max="12302" width="15" style="86" customWidth="1"/>
    <col min="12303" max="12303" width="14.44140625" style="86" customWidth="1"/>
    <col min="12304" max="12304" width="13.88671875" style="86" customWidth="1"/>
    <col min="12305" max="12305" width="15.33203125" style="86" customWidth="1"/>
    <col min="12306" max="12306" width="14.5546875" style="86" customWidth="1"/>
    <col min="12307" max="12307" width="14.33203125" style="86" customWidth="1"/>
    <col min="12308" max="12308" width="17.33203125" style="86" customWidth="1"/>
    <col min="12309" max="12309" width="15.6640625" style="86" customWidth="1"/>
    <col min="12310" max="12310" width="12.6640625" style="86" customWidth="1"/>
    <col min="12311" max="12311" width="14" style="86" customWidth="1"/>
    <col min="12312" max="12312" width="14.44140625" style="86" customWidth="1"/>
    <col min="12313" max="12313" width="15.109375" style="86" customWidth="1"/>
    <col min="12314" max="12314" width="14.33203125" style="86" customWidth="1"/>
    <col min="12315" max="12315" width="14" style="86" customWidth="1"/>
    <col min="12316" max="12316" width="13.6640625" style="86" customWidth="1"/>
    <col min="12317" max="12317" width="10.109375" style="86" customWidth="1"/>
    <col min="12318" max="12543" width="8.88671875" style="86"/>
    <col min="12544" max="12544" width="2.33203125" style="86" customWidth="1"/>
    <col min="12545" max="12545" width="36.109375" style="86" customWidth="1"/>
    <col min="12546" max="12546" width="22.33203125" style="86" customWidth="1"/>
    <col min="12547" max="12547" width="11.33203125" style="86" customWidth="1"/>
    <col min="12548" max="12548" width="6.6640625" style="86" customWidth="1"/>
    <col min="12549" max="12549" width="18.5546875" style="86" customWidth="1"/>
    <col min="12550" max="12550" width="9.6640625" style="86" customWidth="1"/>
    <col min="12551" max="12551" width="8.6640625" style="86" customWidth="1"/>
    <col min="12552" max="12552" width="15.33203125" style="86" customWidth="1"/>
    <col min="12553" max="12553" width="13.6640625" style="86" customWidth="1"/>
    <col min="12554" max="12554" width="14.5546875" style="86" customWidth="1"/>
    <col min="12555" max="12555" width="14" style="86" customWidth="1"/>
    <col min="12556" max="12556" width="14.44140625" style="86" customWidth="1"/>
    <col min="12557" max="12558" width="15" style="86" customWidth="1"/>
    <col min="12559" max="12559" width="14.44140625" style="86" customWidth="1"/>
    <col min="12560" max="12560" width="13.88671875" style="86" customWidth="1"/>
    <col min="12561" max="12561" width="15.33203125" style="86" customWidth="1"/>
    <col min="12562" max="12562" width="14.5546875" style="86" customWidth="1"/>
    <col min="12563" max="12563" width="14.33203125" style="86" customWidth="1"/>
    <col min="12564" max="12564" width="17.33203125" style="86" customWidth="1"/>
    <col min="12565" max="12565" width="15.6640625" style="86" customWidth="1"/>
    <col min="12566" max="12566" width="12.6640625" style="86" customWidth="1"/>
    <col min="12567" max="12567" width="14" style="86" customWidth="1"/>
    <col min="12568" max="12568" width="14.44140625" style="86" customWidth="1"/>
    <col min="12569" max="12569" width="15.109375" style="86" customWidth="1"/>
    <col min="12570" max="12570" width="14.33203125" style="86" customWidth="1"/>
    <col min="12571" max="12571" width="14" style="86" customWidth="1"/>
    <col min="12572" max="12572" width="13.6640625" style="86" customWidth="1"/>
    <col min="12573" max="12573" width="10.109375" style="86" customWidth="1"/>
    <col min="12574" max="12799" width="8.88671875" style="86"/>
    <col min="12800" max="12800" width="2.33203125" style="86" customWidth="1"/>
    <col min="12801" max="12801" width="36.109375" style="86" customWidth="1"/>
    <col min="12802" max="12802" width="22.33203125" style="86" customWidth="1"/>
    <col min="12803" max="12803" width="11.33203125" style="86" customWidth="1"/>
    <col min="12804" max="12804" width="6.6640625" style="86" customWidth="1"/>
    <col min="12805" max="12805" width="18.5546875" style="86" customWidth="1"/>
    <col min="12806" max="12806" width="9.6640625" style="86" customWidth="1"/>
    <col min="12807" max="12807" width="8.6640625" style="86" customWidth="1"/>
    <col min="12808" max="12808" width="15.33203125" style="86" customWidth="1"/>
    <col min="12809" max="12809" width="13.6640625" style="86" customWidth="1"/>
    <col min="12810" max="12810" width="14.5546875" style="86" customWidth="1"/>
    <col min="12811" max="12811" width="14" style="86" customWidth="1"/>
    <col min="12812" max="12812" width="14.44140625" style="86" customWidth="1"/>
    <col min="12813" max="12814" width="15" style="86" customWidth="1"/>
    <col min="12815" max="12815" width="14.44140625" style="86" customWidth="1"/>
    <col min="12816" max="12816" width="13.88671875" style="86" customWidth="1"/>
    <col min="12817" max="12817" width="15.33203125" style="86" customWidth="1"/>
    <col min="12818" max="12818" width="14.5546875" style="86" customWidth="1"/>
    <col min="12819" max="12819" width="14.33203125" style="86" customWidth="1"/>
    <col min="12820" max="12820" width="17.33203125" style="86" customWidth="1"/>
    <col min="12821" max="12821" width="15.6640625" style="86" customWidth="1"/>
    <col min="12822" max="12822" width="12.6640625" style="86" customWidth="1"/>
    <col min="12823" max="12823" width="14" style="86" customWidth="1"/>
    <col min="12824" max="12824" width="14.44140625" style="86" customWidth="1"/>
    <col min="12825" max="12825" width="15.109375" style="86" customWidth="1"/>
    <col min="12826" max="12826" width="14.33203125" style="86" customWidth="1"/>
    <col min="12827" max="12827" width="14" style="86" customWidth="1"/>
    <col min="12828" max="12828" width="13.6640625" style="86" customWidth="1"/>
    <col min="12829" max="12829" width="10.109375" style="86" customWidth="1"/>
    <col min="12830" max="13055" width="8.88671875" style="86"/>
    <col min="13056" max="13056" width="2.33203125" style="86" customWidth="1"/>
    <col min="13057" max="13057" width="36.109375" style="86" customWidth="1"/>
    <col min="13058" max="13058" width="22.33203125" style="86" customWidth="1"/>
    <col min="13059" max="13059" width="11.33203125" style="86" customWidth="1"/>
    <col min="13060" max="13060" width="6.6640625" style="86" customWidth="1"/>
    <col min="13061" max="13061" width="18.5546875" style="86" customWidth="1"/>
    <col min="13062" max="13062" width="9.6640625" style="86" customWidth="1"/>
    <col min="13063" max="13063" width="8.6640625" style="86" customWidth="1"/>
    <col min="13064" max="13064" width="15.33203125" style="86" customWidth="1"/>
    <col min="13065" max="13065" width="13.6640625" style="86" customWidth="1"/>
    <col min="13066" max="13066" width="14.5546875" style="86" customWidth="1"/>
    <col min="13067" max="13067" width="14" style="86" customWidth="1"/>
    <col min="13068" max="13068" width="14.44140625" style="86" customWidth="1"/>
    <col min="13069" max="13070" width="15" style="86" customWidth="1"/>
    <col min="13071" max="13071" width="14.44140625" style="86" customWidth="1"/>
    <col min="13072" max="13072" width="13.88671875" style="86" customWidth="1"/>
    <col min="13073" max="13073" width="15.33203125" style="86" customWidth="1"/>
    <col min="13074" max="13074" width="14.5546875" style="86" customWidth="1"/>
    <col min="13075" max="13075" width="14.33203125" style="86" customWidth="1"/>
    <col min="13076" max="13076" width="17.33203125" style="86" customWidth="1"/>
    <col min="13077" max="13077" width="15.6640625" style="86" customWidth="1"/>
    <col min="13078" max="13078" width="12.6640625" style="86" customWidth="1"/>
    <col min="13079" max="13079" width="14" style="86" customWidth="1"/>
    <col min="13080" max="13080" width="14.44140625" style="86" customWidth="1"/>
    <col min="13081" max="13081" width="15.109375" style="86" customWidth="1"/>
    <col min="13082" max="13082" width="14.33203125" style="86" customWidth="1"/>
    <col min="13083" max="13083" width="14" style="86" customWidth="1"/>
    <col min="13084" max="13084" width="13.6640625" style="86" customWidth="1"/>
    <col min="13085" max="13085" width="10.109375" style="86" customWidth="1"/>
    <col min="13086" max="13311" width="8.88671875" style="86"/>
    <col min="13312" max="13312" width="2.33203125" style="86" customWidth="1"/>
    <col min="13313" max="13313" width="36.109375" style="86" customWidth="1"/>
    <col min="13314" max="13314" width="22.33203125" style="86" customWidth="1"/>
    <col min="13315" max="13315" width="11.33203125" style="86" customWidth="1"/>
    <col min="13316" max="13316" width="6.6640625" style="86" customWidth="1"/>
    <col min="13317" max="13317" width="18.5546875" style="86" customWidth="1"/>
    <col min="13318" max="13318" width="9.6640625" style="86" customWidth="1"/>
    <col min="13319" max="13319" width="8.6640625" style="86" customWidth="1"/>
    <col min="13320" max="13320" width="15.33203125" style="86" customWidth="1"/>
    <col min="13321" max="13321" width="13.6640625" style="86" customWidth="1"/>
    <col min="13322" max="13322" width="14.5546875" style="86" customWidth="1"/>
    <col min="13323" max="13323" width="14" style="86" customWidth="1"/>
    <col min="13324" max="13324" width="14.44140625" style="86" customWidth="1"/>
    <col min="13325" max="13326" width="15" style="86" customWidth="1"/>
    <col min="13327" max="13327" width="14.44140625" style="86" customWidth="1"/>
    <col min="13328" max="13328" width="13.88671875" style="86" customWidth="1"/>
    <col min="13329" max="13329" width="15.33203125" style="86" customWidth="1"/>
    <col min="13330" max="13330" width="14.5546875" style="86" customWidth="1"/>
    <col min="13331" max="13331" width="14.33203125" style="86" customWidth="1"/>
    <col min="13332" max="13332" width="17.33203125" style="86" customWidth="1"/>
    <col min="13333" max="13333" width="15.6640625" style="86" customWidth="1"/>
    <col min="13334" max="13334" width="12.6640625" style="86" customWidth="1"/>
    <col min="13335" max="13335" width="14" style="86" customWidth="1"/>
    <col min="13336" max="13336" width="14.44140625" style="86" customWidth="1"/>
    <col min="13337" max="13337" width="15.109375" style="86" customWidth="1"/>
    <col min="13338" max="13338" width="14.33203125" style="86" customWidth="1"/>
    <col min="13339" max="13339" width="14" style="86" customWidth="1"/>
    <col min="13340" max="13340" width="13.6640625" style="86" customWidth="1"/>
    <col min="13341" max="13341" width="10.109375" style="86" customWidth="1"/>
    <col min="13342" max="13567" width="8.88671875" style="86"/>
    <col min="13568" max="13568" width="2.33203125" style="86" customWidth="1"/>
    <col min="13569" max="13569" width="36.109375" style="86" customWidth="1"/>
    <col min="13570" max="13570" width="22.33203125" style="86" customWidth="1"/>
    <col min="13571" max="13571" width="11.33203125" style="86" customWidth="1"/>
    <col min="13572" max="13572" width="6.6640625" style="86" customWidth="1"/>
    <col min="13573" max="13573" width="18.5546875" style="86" customWidth="1"/>
    <col min="13574" max="13574" width="9.6640625" style="86" customWidth="1"/>
    <col min="13575" max="13575" width="8.6640625" style="86" customWidth="1"/>
    <col min="13576" max="13576" width="15.33203125" style="86" customWidth="1"/>
    <col min="13577" max="13577" width="13.6640625" style="86" customWidth="1"/>
    <col min="13578" max="13578" width="14.5546875" style="86" customWidth="1"/>
    <col min="13579" max="13579" width="14" style="86" customWidth="1"/>
    <col min="13580" max="13580" width="14.44140625" style="86" customWidth="1"/>
    <col min="13581" max="13582" width="15" style="86" customWidth="1"/>
    <col min="13583" max="13583" width="14.44140625" style="86" customWidth="1"/>
    <col min="13584" max="13584" width="13.88671875" style="86" customWidth="1"/>
    <col min="13585" max="13585" width="15.33203125" style="86" customWidth="1"/>
    <col min="13586" max="13586" width="14.5546875" style="86" customWidth="1"/>
    <col min="13587" max="13587" width="14.33203125" style="86" customWidth="1"/>
    <col min="13588" max="13588" width="17.33203125" style="86" customWidth="1"/>
    <col min="13589" max="13589" width="15.6640625" style="86" customWidth="1"/>
    <col min="13590" max="13590" width="12.6640625" style="86" customWidth="1"/>
    <col min="13591" max="13591" width="14" style="86" customWidth="1"/>
    <col min="13592" max="13592" width="14.44140625" style="86" customWidth="1"/>
    <col min="13593" max="13593" width="15.109375" style="86" customWidth="1"/>
    <col min="13594" max="13594" width="14.33203125" style="86" customWidth="1"/>
    <col min="13595" max="13595" width="14" style="86" customWidth="1"/>
    <col min="13596" max="13596" width="13.6640625" style="86" customWidth="1"/>
    <col min="13597" max="13597" width="10.109375" style="86" customWidth="1"/>
    <col min="13598" max="13823" width="8.88671875" style="86"/>
    <col min="13824" max="13824" width="2.33203125" style="86" customWidth="1"/>
    <col min="13825" max="13825" width="36.109375" style="86" customWidth="1"/>
    <col min="13826" max="13826" width="22.33203125" style="86" customWidth="1"/>
    <col min="13827" max="13827" width="11.33203125" style="86" customWidth="1"/>
    <col min="13828" max="13828" width="6.6640625" style="86" customWidth="1"/>
    <col min="13829" max="13829" width="18.5546875" style="86" customWidth="1"/>
    <col min="13830" max="13830" width="9.6640625" style="86" customWidth="1"/>
    <col min="13831" max="13831" width="8.6640625" style="86" customWidth="1"/>
    <col min="13832" max="13832" width="15.33203125" style="86" customWidth="1"/>
    <col min="13833" max="13833" width="13.6640625" style="86" customWidth="1"/>
    <col min="13834" max="13834" width="14.5546875" style="86" customWidth="1"/>
    <col min="13835" max="13835" width="14" style="86" customWidth="1"/>
    <col min="13836" max="13836" width="14.44140625" style="86" customWidth="1"/>
    <col min="13837" max="13838" width="15" style="86" customWidth="1"/>
    <col min="13839" max="13839" width="14.44140625" style="86" customWidth="1"/>
    <col min="13840" max="13840" width="13.88671875" style="86" customWidth="1"/>
    <col min="13841" max="13841" width="15.33203125" style="86" customWidth="1"/>
    <col min="13842" max="13842" width="14.5546875" style="86" customWidth="1"/>
    <col min="13843" max="13843" width="14.33203125" style="86" customWidth="1"/>
    <col min="13844" max="13844" width="17.33203125" style="86" customWidth="1"/>
    <col min="13845" max="13845" width="15.6640625" style="86" customWidth="1"/>
    <col min="13846" max="13846" width="12.6640625" style="86" customWidth="1"/>
    <col min="13847" max="13847" width="14" style="86" customWidth="1"/>
    <col min="13848" max="13848" width="14.44140625" style="86" customWidth="1"/>
    <col min="13849" max="13849" width="15.109375" style="86" customWidth="1"/>
    <col min="13850" max="13850" width="14.33203125" style="86" customWidth="1"/>
    <col min="13851" max="13851" width="14" style="86" customWidth="1"/>
    <col min="13852" max="13852" width="13.6640625" style="86" customWidth="1"/>
    <col min="13853" max="13853" width="10.109375" style="86" customWidth="1"/>
    <col min="13854" max="14079" width="8.88671875" style="86"/>
    <col min="14080" max="14080" width="2.33203125" style="86" customWidth="1"/>
    <col min="14081" max="14081" width="36.109375" style="86" customWidth="1"/>
    <col min="14082" max="14082" width="22.33203125" style="86" customWidth="1"/>
    <col min="14083" max="14083" width="11.33203125" style="86" customWidth="1"/>
    <col min="14084" max="14084" width="6.6640625" style="86" customWidth="1"/>
    <col min="14085" max="14085" width="18.5546875" style="86" customWidth="1"/>
    <col min="14086" max="14086" width="9.6640625" style="86" customWidth="1"/>
    <col min="14087" max="14087" width="8.6640625" style="86" customWidth="1"/>
    <col min="14088" max="14088" width="15.33203125" style="86" customWidth="1"/>
    <col min="14089" max="14089" width="13.6640625" style="86" customWidth="1"/>
    <col min="14090" max="14090" width="14.5546875" style="86" customWidth="1"/>
    <col min="14091" max="14091" width="14" style="86" customWidth="1"/>
    <col min="14092" max="14092" width="14.44140625" style="86" customWidth="1"/>
    <col min="14093" max="14094" width="15" style="86" customWidth="1"/>
    <col min="14095" max="14095" width="14.44140625" style="86" customWidth="1"/>
    <col min="14096" max="14096" width="13.88671875" style="86" customWidth="1"/>
    <col min="14097" max="14097" width="15.33203125" style="86" customWidth="1"/>
    <col min="14098" max="14098" width="14.5546875" style="86" customWidth="1"/>
    <col min="14099" max="14099" width="14.33203125" style="86" customWidth="1"/>
    <col min="14100" max="14100" width="17.33203125" style="86" customWidth="1"/>
    <col min="14101" max="14101" width="15.6640625" style="86" customWidth="1"/>
    <col min="14102" max="14102" width="12.6640625" style="86" customWidth="1"/>
    <col min="14103" max="14103" width="14" style="86" customWidth="1"/>
    <col min="14104" max="14104" width="14.44140625" style="86" customWidth="1"/>
    <col min="14105" max="14105" width="15.109375" style="86" customWidth="1"/>
    <col min="14106" max="14106" width="14.33203125" style="86" customWidth="1"/>
    <col min="14107" max="14107" width="14" style="86" customWidth="1"/>
    <col min="14108" max="14108" width="13.6640625" style="86" customWidth="1"/>
    <col min="14109" max="14109" width="10.109375" style="86" customWidth="1"/>
    <col min="14110" max="14335" width="8.88671875" style="86"/>
    <col min="14336" max="14336" width="2.33203125" style="86" customWidth="1"/>
    <col min="14337" max="14337" width="36.109375" style="86" customWidth="1"/>
    <col min="14338" max="14338" width="22.33203125" style="86" customWidth="1"/>
    <col min="14339" max="14339" width="11.33203125" style="86" customWidth="1"/>
    <col min="14340" max="14340" width="6.6640625" style="86" customWidth="1"/>
    <col min="14341" max="14341" width="18.5546875" style="86" customWidth="1"/>
    <col min="14342" max="14342" width="9.6640625" style="86" customWidth="1"/>
    <col min="14343" max="14343" width="8.6640625" style="86" customWidth="1"/>
    <col min="14344" max="14344" width="15.33203125" style="86" customWidth="1"/>
    <col min="14345" max="14345" width="13.6640625" style="86" customWidth="1"/>
    <col min="14346" max="14346" width="14.5546875" style="86" customWidth="1"/>
    <col min="14347" max="14347" width="14" style="86" customWidth="1"/>
    <col min="14348" max="14348" width="14.44140625" style="86" customWidth="1"/>
    <col min="14349" max="14350" width="15" style="86" customWidth="1"/>
    <col min="14351" max="14351" width="14.44140625" style="86" customWidth="1"/>
    <col min="14352" max="14352" width="13.88671875" style="86" customWidth="1"/>
    <col min="14353" max="14353" width="15.33203125" style="86" customWidth="1"/>
    <col min="14354" max="14354" width="14.5546875" style="86" customWidth="1"/>
    <col min="14355" max="14355" width="14.33203125" style="86" customWidth="1"/>
    <col min="14356" max="14356" width="17.33203125" style="86" customWidth="1"/>
    <col min="14357" max="14357" width="15.6640625" style="86" customWidth="1"/>
    <col min="14358" max="14358" width="12.6640625" style="86" customWidth="1"/>
    <col min="14359" max="14359" width="14" style="86" customWidth="1"/>
    <col min="14360" max="14360" width="14.44140625" style="86" customWidth="1"/>
    <col min="14361" max="14361" width="15.109375" style="86" customWidth="1"/>
    <col min="14362" max="14362" width="14.33203125" style="86" customWidth="1"/>
    <col min="14363" max="14363" width="14" style="86" customWidth="1"/>
    <col min="14364" max="14364" width="13.6640625" style="86" customWidth="1"/>
    <col min="14365" max="14365" width="10.109375" style="86" customWidth="1"/>
    <col min="14366" max="14591" width="8.88671875" style="86"/>
    <col min="14592" max="14592" width="2.33203125" style="86" customWidth="1"/>
    <col min="14593" max="14593" width="36.109375" style="86" customWidth="1"/>
    <col min="14594" max="14594" width="22.33203125" style="86" customWidth="1"/>
    <col min="14595" max="14595" width="11.33203125" style="86" customWidth="1"/>
    <col min="14596" max="14596" width="6.6640625" style="86" customWidth="1"/>
    <col min="14597" max="14597" width="18.5546875" style="86" customWidth="1"/>
    <col min="14598" max="14598" width="9.6640625" style="86" customWidth="1"/>
    <col min="14599" max="14599" width="8.6640625" style="86" customWidth="1"/>
    <col min="14600" max="14600" width="15.33203125" style="86" customWidth="1"/>
    <col min="14601" max="14601" width="13.6640625" style="86" customWidth="1"/>
    <col min="14602" max="14602" width="14.5546875" style="86" customWidth="1"/>
    <col min="14603" max="14603" width="14" style="86" customWidth="1"/>
    <col min="14604" max="14604" width="14.44140625" style="86" customWidth="1"/>
    <col min="14605" max="14606" width="15" style="86" customWidth="1"/>
    <col min="14607" max="14607" width="14.44140625" style="86" customWidth="1"/>
    <col min="14608" max="14608" width="13.88671875" style="86" customWidth="1"/>
    <col min="14609" max="14609" width="15.33203125" style="86" customWidth="1"/>
    <col min="14610" max="14610" width="14.5546875" style="86" customWidth="1"/>
    <col min="14611" max="14611" width="14.33203125" style="86" customWidth="1"/>
    <col min="14612" max="14612" width="17.33203125" style="86" customWidth="1"/>
    <col min="14613" max="14613" width="15.6640625" style="86" customWidth="1"/>
    <col min="14614" max="14614" width="12.6640625" style="86" customWidth="1"/>
    <col min="14615" max="14615" width="14" style="86" customWidth="1"/>
    <col min="14616" max="14616" width="14.44140625" style="86" customWidth="1"/>
    <col min="14617" max="14617" width="15.109375" style="86" customWidth="1"/>
    <col min="14618" max="14618" width="14.33203125" style="86" customWidth="1"/>
    <col min="14619" max="14619" width="14" style="86" customWidth="1"/>
    <col min="14620" max="14620" width="13.6640625" style="86" customWidth="1"/>
    <col min="14621" max="14621" width="10.109375" style="86" customWidth="1"/>
    <col min="14622" max="14847" width="8.88671875" style="86"/>
    <col min="14848" max="14848" width="2.33203125" style="86" customWidth="1"/>
    <col min="14849" max="14849" width="36.109375" style="86" customWidth="1"/>
    <col min="14850" max="14850" width="22.33203125" style="86" customWidth="1"/>
    <col min="14851" max="14851" width="11.33203125" style="86" customWidth="1"/>
    <col min="14852" max="14852" width="6.6640625" style="86" customWidth="1"/>
    <col min="14853" max="14853" width="18.5546875" style="86" customWidth="1"/>
    <col min="14854" max="14854" width="9.6640625" style="86" customWidth="1"/>
    <col min="14855" max="14855" width="8.6640625" style="86" customWidth="1"/>
    <col min="14856" max="14856" width="15.33203125" style="86" customWidth="1"/>
    <col min="14857" max="14857" width="13.6640625" style="86" customWidth="1"/>
    <col min="14858" max="14858" width="14.5546875" style="86" customWidth="1"/>
    <col min="14859" max="14859" width="14" style="86" customWidth="1"/>
    <col min="14860" max="14860" width="14.44140625" style="86" customWidth="1"/>
    <col min="14861" max="14862" width="15" style="86" customWidth="1"/>
    <col min="14863" max="14863" width="14.44140625" style="86" customWidth="1"/>
    <col min="14864" max="14864" width="13.88671875" style="86" customWidth="1"/>
    <col min="14865" max="14865" width="15.33203125" style="86" customWidth="1"/>
    <col min="14866" max="14866" width="14.5546875" style="86" customWidth="1"/>
    <col min="14867" max="14867" width="14.33203125" style="86" customWidth="1"/>
    <col min="14868" max="14868" width="17.33203125" style="86" customWidth="1"/>
    <col min="14869" max="14869" width="15.6640625" style="86" customWidth="1"/>
    <col min="14870" max="14870" width="12.6640625" style="86" customWidth="1"/>
    <col min="14871" max="14871" width="14" style="86" customWidth="1"/>
    <col min="14872" max="14872" width="14.44140625" style="86" customWidth="1"/>
    <col min="14873" max="14873" width="15.109375" style="86" customWidth="1"/>
    <col min="14874" max="14874" width="14.33203125" style="86" customWidth="1"/>
    <col min="14875" max="14875" width="14" style="86" customWidth="1"/>
    <col min="14876" max="14876" width="13.6640625" style="86" customWidth="1"/>
    <col min="14877" max="14877" width="10.109375" style="86" customWidth="1"/>
    <col min="14878" max="15103" width="8.88671875" style="86"/>
    <col min="15104" max="15104" width="2.33203125" style="86" customWidth="1"/>
    <col min="15105" max="15105" width="36.109375" style="86" customWidth="1"/>
    <col min="15106" max="15106" width="22.33203125" style="86" customWidth="1"/>
    <col min="15107" max="15107" width="11.33203125" style="86" customWidth="1"/>
    <col min="15108" max="15108" width="6.6640625" style="86" customWidth="1"/>
    <col min="15109" max="15109" width="18.5546875" style="86" customWidth="1"/>
    <col min="15110" max="15110" width="9.6640625" style="86" customWidth="1"/>
    <col min="15111" max="15111" width="8.6640625" style="86" customWidth="1"/>
    <col min="15112" max="15112" width="15.33203125" style="86" customWidth="1"/>
    <col min="15113" max="15113" width="13.6640625" style="86" customWidth="1"/>
    <col min="15114" max="15114" width="14.5546875" style="86" customWidth="1"/>
    <col min="15115" max="15115" width="14" style="86" customWidth="1"/>
    <col min="15116" max="15116" width="14.44140625" style="86" customWidth="1"/>
    <col min="15117" max="15118" width="15" style="86" customWidth="1"/>
    <col min="15119" max="15119" width="14.44140625" style="86" customWidth="1"/>
    <col min="15120" max="15120" width="13.88671875" style="86" customWidth="1"/>
    <col min="15121" max="15121" width="15.33203125" style="86" customWidth="1"/>
    <col min="15122" max="15122" width="14.5546875" style="86" customWidth="1"/>
    <col min="15123" max="15123" width="14.33203125" style="86" customWidth="1"/>
    <col min="15124" max="15124" width="17.33203125" style="86" customWidth="1"/>
    <col min="15125" max="15125" width="15.6640625" style="86" customWidth="1"/>
    <col min="15126" max="15126" width="12.6640625" style="86" customWidth="1"/>
    <col min="15127" max="15127" width="14" style="86" customWidth="1"/>
    <col min="15128" max="15128" width="14.44140625" style="86" customWidth="1"/>
    <col min="15129" max="15129" width="15.109375" style="86" customWidth="1"/>
    <col min="15130" max="15130" width="14.33203125" style="86" customWidth="1"/>
    <col min="15131" max="15131" width="14" style="86" customWidth="1"/>
    <col min="15132" max="15132" width="13.6640625" style="86" customWidth="1"/>
    <col min="15133" max="15133" width="10.109375" style="86" customWidth="1"/>
    <col min="15134" max="15359" width="8.88671875" style="86"/>
    <col min="15360" max="15360" width="2.33203125" style="86" customWidth="1"/>
    <col min="15361" max="15361" width="36.109375" style="86" customWidth="1"/>
    <col min="15362" max="15362" width="22.33203125" style="86" customWidth="1"/>
    <col min="15363" max="15363" width="11.33203125" style="86" customWidth="1"/>
    <col min="15364" max="15364" width="6.6640625" style="86" customWidth="1"/>
    <col min="15365" max="15365" width="18.5546875" style="86" customWidth="1"/>
    <col min="15366" max="15366" width="9.6640625" style="86" customWidth="1"/>
    <col min="15367" max="15367" width="8.6640625" style="86" customWidth="1"/>
    <col min="15368" max="15368" width="15.33203125" style="86" customWidth="1"/>
    <col min="15369" max="15369" width="13.6640625" style="86" customWidth="1"/>
    <col min="15370" max="15370" width="14.5546875" style="86" customWidth="1"/>
    <col min="15371" max="15371" width="14" style="86" customWidth="1"/>
    <col min="15372" max="15372" width="14.44140625" style="86" customWidth="1"/>
    <col min="15373" max="15374" width="15" style="86" customWidth="1"/>
    <col min="15375" max="15375" width="14.44140625" style="86" customWidth="1"/>
    <col min="15376" max="15376" width="13.88671875" style="86" customWidth="1"/>
    <col min="15377" max="15377" width="15.33203125" style="86" customWidth="1"/>
    <col min="15378" max="15378" width="14.5546875" style="86" customWidth="1"/>
    <col min="15379" max="15379" width="14.33203125" style="86" customWidth="1"/>
    <col min="15380" max="15380" width="17.33203125" style="86" customWidth="1"/>
    <col min="15381" max="15381" width="15.6640625" style="86" customWidth="1"/>
    <col min="15382" max="15382" width="12.6640625" style="86" customWidth="1"/>
    <col min="15383" max="15383" width="14" style="86" customWidth="1"/>
    <col min="15384" max="15384" width="14.44140625" style="86" customWidth="1"/>
    <col min="15385" max="15385" width="15.109375" style="86" customWidth="1"/>
    <col min="15386" max="15386" width="14.33203125" style="86" customWidth="1"/>
    <col min="15387" max="15387" width="14" style="86" customWidth="1"/>
    <col min="15388" max="15388" width="13.6640625" style="86" customWidth="1"/>
    <col min="15389" max="15389" width="10.109375" style="86" customWidth="1"/>
    <col min="15390" max="15615" width="8.88671875" style="86"/>
    <col min="15616" max="15616" width="2.33203125" style="86" customWidth="1"/>
    <col min="15617" max="15617" width="36.109375" style="86" customWidth="1"/>
    <col min="15618" max="15618" width="22.33203125" style="86" customWidth="1"/>
    <col min="15619" max="15619" width="11.33203125" style="86" customWidth="1"/>
    <col min="15620" max="15620" width="6.6640625" style="86" customWidth="1"/>
    <col min="15621" max="15621" width="18.5546875" style="86" customWidth="1"/>
    <col min="15622" max="15622" width="9.6640625" style="86" customWidth="1"/>
    <col min="15623" max="15623" width="8.6640625" style="86" customWidth="1"/>
    <col min="15624" max="15624" width="15.33203125" style="86" customWidth="1"/>
    <col min="15625" max="15625" width="13.6640625" style="86" customWidth="1"/>
    <col min="15626" max="15626" width="14.5546875" style="86" customWidth="1"/>
    <col min="15627" max="15627" width="14" style="86" customWidth="1"/>
    <col min="15628" max="15628" width="14.44140625" style="86" customWidth="1"/>
    <col min="15629" max="15630" width="15" style="86" customWidth="1"/>
    <col min="15631" max="15631" width="14.44140625" style="86" customWidth="1"/>
    <col min="15632" max="15632" width="13.88671875" style="86" customWidth="1"/>
    <col min="15633" max="15633" width="15.33203125" style="86" customWidth="1"/>
    <col min="15634" max="15634" width="14.5546875" style="86" customWidth="1"/>
    <col min="15635" max="15635" width="14.33203125" style="86" customWidth="1"/>
    <col min="15636" max="15636" width="17.33203125" style="86" customWidth="1"/>
    <col min="15637" max="15637" width="15.6640625" style="86" customWidth="1"/>
    <col min="15638" max="15638" width="12.6640625" style="86" customWidth="1"/>
    <col min="15639" max="15639" width="14" style="86" customWidth="1"/>
    <col min="15640" max="15640" width="14.44140625" style="86" customWidth="1"/>
    <col min="15641" max="15641" width="15.109375" style="86" customWidth="1"/>
    <col min="15642" max="15642" width="14.33203125" style="86" customWidth="1"/>
    <col min="15643" max="15643" width="14" style="86" customWidth="1"/>
    <col min="15644" max="15644" width="13.6640625" style="86" customWidth="1"/>
    <col min="15645" max="15645" width="10.109375" style="86" customWidth="1"/>
    <col min="15646" max="15871" width="8.88671875" style="86"/>
    <col min="15872" max="15872" width="2.33203125" style="86" customWidth="1"/>
    <col min="15873" max="15873" width="36.109375" style="86" customWidth="1"/>
    <col min="15874" max="15874" width="22.33203125" style="86" customWidth="1"/>
    <col min="15875" max="15875" width="11.33203125" style="86" customWidth="1"/>
    <col min="15876" max="15876" width="6.6640625" style="86" customWidth="1"/>
    <col min="15877" max="15877" width="18.5546875" style="86" customWidth="1"/>
    <col min="15878" max="15878" width="9.6640625" style="86" customWidth="1"/>
    <col min="15879" max="15879" width="8.6640625" style="86" customWidth="1"/>
    <col min="15880" max="15880" width="15.33203125" style="86" customWidth="1"/>
    <col min="15881" max="15881" width="13.6640625" style="86" customWidth="1"/>
    <col min="15882" max="15882" width="14.5546875" style="86" customWidth="1"/>
    <col min="15883" max="15883" width="14" style="86" customWidth="1"/>
    <col min="15884" max="15884" width="14.44140625" style="86" customWidth="1"/>
    <col min="15885" max="15886" width="15" style="86" customWidth="1"/>
    <col min="15887" max="15887" width="14.44140625" style="86" customWidth="1"/>
    <col min="15888" max="15888" width="13.88671875" style="86" customWidth="1"/>
    <col min="15889" max="15889" width="15.33203125" style="86" customWidth="1"/>
    <col min="15890" max="15890" width="14.5546875" style="86" customWidth="1"/>
    <col min="15891" max="15891" width="14.33203125" style="86" customWidth="1"/>
    <col min="15892" max="15892" width="17.33203125" style="86" customWidth="1"/>
    <col min="15893" max="15893" width="15.6640625" style="86" customWidth="1"/>
    <col min="15894" max="15894" width="12.6640625" style="86" customWidth="1"/>
    <col min="15895" max="15895" width="14" style="86" customWidth="1"/>
    <col min="15896" max="15896" width="14.44140625" style="86" customWidth="1"/>
    <col min="15897" max="15897" width="15.109375" style="86" customWidth="1"/>
    <col min="15898" max="15898" width="14.33203125" style="86" customWidth="1"/>
    <col min="15899" max="15899" width="14" style="86" customWidth="1"/>
    <col min="15900" max="15900" width="13.6640625" style="86" customWidth="1"/>
    <col min="15901" max="15901" width="10.109375" style="86" customWidth="1"/>
    <col min="15902" max="16127" width="8.88671875" style="86"/>
    <col min="16128" max="16128" width="2.33203125" style="86" customWidth="1"/>
    <col min="16129" max="16129" width="36.109375" style="86" customWidth="1"/>
    <col min="16130" max="16130" width="22.33203125" style="86" customWidth="1"/>
    <col min="16131" max="16131" width="11.33203125" style="86" customWidth="1"/>
    <col min="16132" max="16132" width="6.6640625" style="86" customWidth="1"/>
    <col min="16133" max="16133" width="18.5546875" style="86" customWidth="1"/>
    <col min="16134" max="16134" width="9.6640625" style="86" customWidth="1"/>
    <col min="16135" max="16135" width="8.6640625" style="86" customWidth="1"/>
    <col min="16136" max="16136" width="15.33203125" style="86" customWidth="1"/>
    <col min="16137" max="16137" width="13.6640625" style="86" customWidth="1"/>
    <col min="16138" max="16138" width="14.5546875" style="86" customWidth="1"/>
    <col min="16139" max="16139" width="14" style="86" customWidth="1"/>
    <col min="16140" max="16140" width="14.44140625" style="86" customWidth="1"/>
    <col min="16141" max="16142" width="15" style="86" customWidth="1"/>
    <col min="16143" max="16143" width="14.44140625" style="86" customWidth="1"/>
    <col min="16144" max="16144" width="13.88671875" style="86" customWidth="1"/>
    <col min="16145" max="16145" width="15.33203125" style="86" customWidth="1"/>
    <col min="16146" max="16146" width="14.5546875" style="86" customWidth="1"/>
    <col min="16147" max="16147" width="14.33203125" style="86" customWidth="1"/>
    <col min="16148" max="16148" width="17.33203125" style="86" customWidth="1"/>
    <col min="16149" max="16149" width="15.6640625" style="86" customWidth="1"/>
    <col min="16150" max="16150" width="12.6640625" style="86" customWidth="1"/>
    <col min="16151" max="16151" width="14" style="86" customWidth="1"/>
    <col min="16152" max="16152" width="14.44140625" style="86" customWidth="1"/>
    <col min="16153" max="16153" width="15.109375" style="86" customWidth="1"/>
    <col min="16154" max="16154" width="14.33203125" style="86" customWidth="1"/>
    <col min="16155" max="16155" width="14" style="86" customWidth="1"/>
    <col min="16156" max="16156" width="13.6640625" style="86" customWidth="1"/>
    <col min="16157" max="16157" width="10.109375" style="86" customWidth="1"/>
    <col min="16158" max="16384" width="8.88671875" style="86"/>
  </cols>
  <sheetData>
    <row r="1" spans="1:29">
      <c r="A1" s="88"/>
      <c r="B1" s="471" t="s">
        <v>337</v>
      </c>
      <c r="C1" s="472"/>
      <c r="D1" s="472"/>
      <c r="E1" s="472"/>
      <c r="F1" s="472"/>
      <c r="G1" s="472"/>
      <c r="H1" s="472"/>
      <c r="I1" s="47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88"/>
      <c r="Z1" s="92"/>
      <c r="AA1" s="92"/>
      <c r="AB1" s="92"/>
      <c r="AC1" s="92"/>
    </row>
    <row r="2" spans="1:29">
      <c r="A2" s="88"/>
      <c r="B2" s="472" t="s">
        <v>79</v>
      </c>
      <c r="C2" s="472"/>
      <c r="D2" s="472"/>
      <c r="E2" s="472"/>
      <c r="F2" s="472"/>
      <c r="G2" s="472"/>
      <c r="H2" s="472"/>
      <c r="I2" s="472"/>
      <c r="J2" s="472"/>
      <c r="K2" s="47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>
      <c r="A3" s="88"/>
      <c r="B3" s="473" t="s">
        <v>186</v>
      </c>
      <c r="C3" s="474"/>
      <c r="D3" s="89"/>
      <c r="E3" s="89"/>
      <c r="F3" s="90"/>
      <c r="G3" s="91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>
      <c r="A4" s="88"/>
      <c r="B4" s="92"/>
      <c r="C4" s="92"/>
      <c r="D4" s="92"/>
      <c r="E4" s="92"/>
      <c r="F4" s="93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33" customHeight="1">
      <c r="A5" s="94"/>
      <c r="B5" s="475" t="s">
        <v>80</v>
      </c>
      <c r="C5" s="475"/>
      <c r="D5" s="475"/>
      <c r="E5" s="475" t="s">
        <v>47</v>
      </c>
      <c r="F5" s="475"/>
      <c r="G5" s="475"/>
      <c r="H5" s="475" t="s">
        <v>81</v>
      </c>
      <c r="I5" s="475" t="s">
        <v>82</v>
      </c>
      <c r="J5" s="475"/>
      <c r="K5" s="475" t="s">
        <v>83</v>
      </c>
      <c r="L5" s="475"/>
      <c r="M5" s="475"/>
      <c r="N5" s="475" t="s">
        <v>84</v>
      </c>
      <c r="O5" s="475"/>
      <c r="P5" s="477" t="s">
        <v>85</v>
      </c>
      <c r="Q5" s="477"/>
      <c r="R5" s="477"/>
      <c r="S5" s="477"/>
      <c r="T5" s="477"/>
      <c r="U5" s="478" t="s">
        <v>86</v>
      </c>
      <c r="V5" s="479"/>
      <c r="W5" s="475" t="s">
        <v>52</v>
      </c>
      <c r="X5" s="475"/>
      <c r="Y5" s="475"/>
      <c r="Z5" s="475" t="s">
        <v>87</v>
      </c>
      <c r="AA5" s="475"/>
      <c r="AB5" s="475"/>
      <c r="AC5" s="475"/>
    </row>
    <row r="6" spans="1:29" ht="90">
      <c r="A6" s="94" t="s">
        <v>2</v>
      </c>
      <c r="B6" s="95" t="s">
        <v>88</v>
      </c>
      <c r="C6" s="95" t="s">
        <v>89</v>
      </c>
      <c r="D6" s="95" t="s">
        <v>90</v>
      </c>
      <c r="E6" s="95" t="s">
        <v>91</v>
      </c>
      <c r="F6" s="96" t="s">
        <v>92</v>
      </c>
      <c r="G6" s="95" t="s">
        <v>93</v>
      </c>
      <c r="H6" s="475"/>
      <c r="I6" s="95" t="s">
        <v>94</v>
      </c>
      <c r="J6" s="95" t="s">
        <v>95</v>
      </c>
      <c r="K6" s="95" t="s">
        <v>96</v>
      </c>
      <c r="L6" s="95" t="s">
        <v>97</v>
      </c>
      <c r="M6" s="95" t="s">
        <v>98</v>
      </c>
      <c r="N6" s="95" t="s">
        <v>99</v>
      </c>
      <c r="O6" s="95" t="s">
        <v>100</v>
      </c>
      <c r="P6" s="95" t="s">
        <v>101</v>
      </c>
      <c r="Q6" s="95" t="s">
        <v>102</v>
      </c>
      <c r="R6" s="95" t="s">
        <v>103</v>
      </c>
      <c r="S6" s="95" t="s">
        <v>104</v>
      </c>
      <c r="T6" s="95" t="s">
        <v>105</v>
      </c>
      <c r="U6" s="95" t="s">
        <v>106</v>
      </c>
      <c r="V6" s="104" t="s">
        <v>107</v>
      </c>
      <c r="W6" s="95" t="s">
        <v>108</v>
      </c>
      <c r="X6" s="95" t="s">
        <v>109</v>
      </c>
      <c r="Y6" s="95" t="s">
        <v>110</v>
      </c>
      <c r="Z6" s="95" t="s">
        <v>111</v>
      </c>
      <c r="AA6" s="95" t="s">
        <v>112</v>
      </c>
      <c r="AB6" s="95" t="s">
        <v>113</v>
      </c>
      <c r="AC6" s="95" t="s">
        <v>114</v>
      </c>
    </row>
    <row r="7" spans="1:29">
      <c r="A7" s="482"/>
      <c r="B7" s="476"/>
      <c r="C7" s="465"/>
      <c r="D7" s="467"/>
      <c r="E7" s="467"/>
      <c r="F7" s="469"/>
      <c r="G7" s="255"/>
      <c r="H7" s="99" t="s">
        <v>21</v>
      </c>
      <c r="I7" s="102" t="s">
        <v>115</v>
      </c>
      <c r="J7" s="102" t="s">
        <v>116</v>
      </c>
      <c r="K7" s="102" t="s">
        <v>117</v>
      </c>
      <c r="L7" s="102" t="s">
        <v>118</v>
      </c>
      <c r="M7" s="102" t="s">
        <v>116</v>
      </c>
      <c r="N7" s="102" t="s">
        <v>116</v>
      </c>
      <c r="O7" s="102" t="s">
        <v>119</v>
      </c>
      <c r="P7" s="102" t="s">
        <v>116</v>
      </c>
      <c r="Q7" s="102" t="s">
        <v>116</v>
      </c>
      <c r="R7" s="102" t="s">
        <v>117</v>
      </c>
      <c r="S7" s="102" t="s">
        <v>116</v>
      </c>
      <c r="T7" s="102" t="s">
        <v>116</v>
      </c>
      <c r="U7" s="102" t="s">
        <v>115</v>
      </c>
      <c r="V7" s="102" t="s">
        <v>120</v>
      </c>
      <c r="W7" s="98">
        <v>0</v>
      </c>
      <c r="X7" s="102" t="s">
        <v>121</v>
      </c>
      <c r="Y7" s="102" t="s">
        <v>122</v>
      </c>
      <c r="Z7" s="102" t="s">
        <v>123</v>
      </c>
      <c r="AA7" s="102" t="s">
        <v>116</v>
      </c>
      <c r="AB7" s="102" t="s">
        <v>116</v>
      </c>
      <c r="AC7" s="98">
        <v>0</v>
      </c>
    </row>
    <row r="8" spans="1:29">
      <c r="A8" s="483"/>
      <c r="B8" s="476"/>
      <c r="C8" s="466"/>
      <c r="D8" s="468"/>
      <c r="E8" s="468"/>
      <c r="F8" s="470"/>
      <c r="G8" s="256"/>
      <c r="H8" s="99" t="s">
        <v>22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100"/>
      <c r="X8" s="97"/>
      <c r="Y8" s="97"/>
      <c r="Z8" s="97"/>
      <c r="AA8" s="97"/>
      <c r="AB8" s="97"/>
      <c r="AC8" s="97"/>
    </row>
    <row r="9" spans="1:29" ht="27" customHeight="1">
      <c r="A9" s="482">
        <v>1</v>
      </c>
      <c r="B9" s="480" t="s">
        <v>366</v>
      </c>
      <c r="C9" s="480" t="s">
        <v>367</v>
      </c>
      <c r="D9" s="486" t="s">
        <v>124</v>
      </c>
      <c r="E9" s="484" t="s">
        <v>125</v>
      </c>
      <c r="F9" s="487">
        <v>253009046</v>
      </c>
      <c r="G9" s="484" t="s">
        <v>78</v>
      </c>
      <c r="H9" s="101" t="s">
        <v>21</v>
      </c>
      <c r="I9" s="103">
        <v>44230</v>
      </c>
      <c r="J9" s="103">
        <v>44244</v>
      </c>
      <c r="K9" s="103">
        <v>44251</v>
      </c>
      <c r="L9" s="103">
        <v>44278</v>
      </c>
      <c r="M9" s="103" t="s">
        <v>368</v>
      </c>
      <c r="N9" s="103">
        <v>44292</v>
      </c>
      <c r="O9" s="103">
        <v>44313</v>
      </c>
      <c r="P9" s="103">
        <v>44320</v>
      </c>
      <c r="Q9" s="103">
        <v>44327</v>
      </c>
      <c r="R9" s="103">
        <v>44334</v>
      </c>
      <c r="S9" s="103">
        <v>44341</v>
      </c>
      <c r="T9" s="103">
        <v>44348</v>
      </c>
      <c r="U9" s="103">
        <v>44011</v>
      </c>
      <c r="V9" s="103">
        <v>44013</v>
      </c>
      <c r="W9" s="105"/>
      <c r="X9" s="103">
        <v>44020</v>
      </c>
      <c r="Y9" s="103">
        <v>44034</v>
      </c>
      <c r="Z9" s="103">
        <v>44062</v>
      </c>
      <c r="AA9" s="103">
        <v>44069</v>
      </c>
      <c r="AB9" s="103">
        <v>44076</v>
      </c>
      <c r="AC9" s="103"/>
    </row>
    <row r="10" spans="1:29" ht="26.25" customHeight="1">
      <c r="A10" s="483"/>
      <c r="B10" s="481"/>
      <c r="C10" s="481"/>
      <c r="D10" s="485"/>
      <c r="E10" s="485"/>
      <c r="F10" s="488"/>
      <c r="G10" s="485"/>
      <c r="H10" s="101" t="s">
        <v>22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106"/>
      <c r="X10" s="97"/>
      <c r="Y10" s="97"/>
      <c r="Z10" s="97"/>
      <c r="AA10" s="97"/>
      <c r="AB10" s="97"/>
      <c r="AC10" s="97"/>
    </row>
    <row r="11" spans="1:29">
      <c r="A11" s="482"/>
      <c r="B11" s="465"/>
      <c r="C11" s="465"/>
      <c r="D11" s="467"/>
      <c r="E11" s="467"/>
      <c r="F11" s="469"/>
      <c r="G11" s="467"/>
      <c r="H11" s="101" t="s">
        <v>21</v>
      </c>
      <c r="I11" s="88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106"/>
      <c r="X11" s="97"/>
      <c r="Y11" s="97"/>
      <c r="Z11" s="97"/>
      <c r="AA11" s="97"/>
      <c r="AB11" s="97"/>
      <c r="AC11" s="97"/>
    </row>
    <row r="12" spans="1:29">
      <c r="A12" s="483"/>
      <c r="B12" s="466"/>
      <c r="C12" s="466"/>
      <c r="D12" s="468"/>
      <c r="E12" s="468"/>
      <c r="F12" s="470"/>
      <c r="G12" s="468"/>
      <c r="H12" s="101" t="s">
        <v>22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106"/>
      <c r="X12" s="97"/>
      <c r="Y12" s="97"/>
      <c r="Z12" s="97"/>
      <c r="AA12" s="97"/>
      <c r="AB12" s="97"/>
      <c r="AC12" s="97"/>
    </row>
  </sheetData>
  <mergeCells count="33">
    <mergeCell ref="G9:G10"/>
    <mergeCell ref="G11:G12"/>
    <mergeCell ref="D9:D10"/>
    <mergeCell ref="D11:D12"/>
    <mergeCell ref="C9:C10"/>
    <mergeCell ref="C11:C12"/>
    <mergeCell ref="F9:F10"/>
    <mergeCell ref="F11:F12"/>
    <mergeCell ref="E9:E10"/>
    <mergeCell ref="E11:E12"/>
    <mergeCell ref="B9:B10"/>
    <mergeCell ref="B11:B12"/>
    <mergeCell ref="A9:A10"/>
    <mergeCell ref="A11:A12"/>
    <mergeCell ref="A7:A8"/>
    <mergeCell ref="N5:O5"/>
    <mergeCell ref="P5:T5"/>
    <mergeCell ref="U5:V5"/>
    <mergeCell ref="W5:Y5"/>
    <mergeCell ref="Z5:AC5"/>
    <mergeCell ref="C7:C8"/>
    <mergeCell ref="D7:D8"/>
    <mergeCell ref="E7:E8"/>
    <mergeCell ref="F7:F8"/>
    <mergeCell ref="B1:I1"/>
    <mergeCell ref="B2:K2"/>
    <mergeCell ref="B3:C3"/>
    <mergeCell ref="B5:D5"/>
    <mergeCell ref="E5:G5"/>
    <mergeCell ref="I5:J5"/>
    <mergeCell ref="K5:M5"/>
    <mergeCell ref="B7:B8"/>
    <mergeCell ref="H5:H6"/>
  </mergeCells>
  <pageMargins left="0.23622047244094491" right="0.23622047244094491" top="0.74803149606299213" bottom="0.74803149606299213" header="0.31496062992125984" footer="0.31496062992125984"/>
  <pageSetup paperSize="8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2"/>
  <sheetViews>
    <sheetView zoomScale="70" zoomScaleNormal="70" workbookViewId="0">
      <pane xSplit="4" ySplit="8" topLeftCell="V26" activePane="bottomRight" state="frozen"/>
      <selection pane="topRight"/>
      <selection pane="bottomLeft"/>
      <selection pane="bottomRight" activeCell="B1" sqref="B1:AB32"/>
    </sheetView>
  </sheetViews>
  <sheetFormatPr defaultColWidth="9" defaultRowHeight="15"/>
  <cols>
    <col min="1" max="2" width="9.109375" style="56"/>
    <col min="3" max="3" width="9.88671875" style="56" customWidth="1"/>
    <col min="4" max="4" width="59.33203125" style="56" customWidth="1"/>
    <col min="5" max="5" width="9.5546875" style="56" customWidth="1"/>
    <col min="6" max="6" width="27.33203125" style="56" customWidth="1"/>
    <col min="7" max="7" width="11.33203125" style="56" customWidth="1"/>
    <col min="8" max="8" width="12.109375" style="56" customWidth="1"/>
    <col min="9" max="9" width="24.88671875" style="56" customWidth="1"/>
    <col min="10" max="10" width="18.33203125" style="56" customWidth="1"/>
    <col min="11" max="11" width="19" style="56" customWidth="1"/>
    <col min="12" max="12" width="14.88671875" style="56" customWidth="1"/>
    <col min="13" max="14" width="12.5546875" style="56" customWidth="1"/>
    <col min="15" max="15" width="21.44140625" style="56" customWidth="1"/>
    <col min="16" max="16" width="18.6640625" style="56" customWidth="1"/>
    <col min="17" max="17" width="17.44140625" style="56" customWidth="1"/>
    <col min="18" max="18" width="21.109375" style="56" customWidth="1"/>
    <col min="19" max="19" width="20.6640625" style="56" customWidth="1"/>
    <col min="20" max="20" width="20.109375" style="56" customWidth="1"/>
    <col min="21" max="21" width="17.44140625" style="56" customWidth="1"/>
    <col min="22" max="22" width="17.6640625" style="56" customWidth="1"/>
    <col min="23" max="23" width="18.5546875" style="56" customWidth="1"/>
    <col min="24" max="24" width="20" style="56" customWidth="1"/>
    <col min="25" max="25" width="22.44140625" style="56" customWidth="1"/>
    <col min="26" max="26" width="21.109375" style="56" customWidth="1"/>
    <col min="27" max="27" width="20.33203125" style="56" customWidth="1"/>
    <col min="28" max="28" width="18.6640625" style="56" customWidth="1"/>
    <col min="29" max="261" width="9.109375" style="56"/>
    <col min="262" max="262" width="9.88671875" style="56" customWidth="1"/>
    <col min="263" max="263" width="41.109375" style="56" customWidth="1"/>
    <col min="264" max="264" width="9.5546875" style="56" customWidth="1"/>
    <col min="265" max="265" width="27.44140625" style="56" customWidth="1"/>
    <col min="266" max="266" width="16.33203125" style="56" customWidth="1"/>
    <col min="267" max="267" width="9.6640625" style="56" customWidth="1"/>
    <col min="268" max="268" width="37.6640625" style="56" customWidth="1"/>
    <col min="269" max="269" width="24" style="56" customWidth="1"/>
    <col min="270" max="270" width="19" style="56" customWidth="1"/>
    <col min="271" max="271" width="14.109375" style="56" customWidth="1"/>
    <col min="272" max="273" width="12.5546875" style="56" customWidth="1"/>
    <col min="274" max="274" width="20" style="56" customWidth="1"/>
    <col min="275" max="275" width="20.5546875" style="56" customWidth="1"/>
    <col min="276" max="276" width="22.33203125" style="56" customWidth="1"/>
    <col min="277" max="277" width="21.109375" style="56" customWidth="1"/>
    <col min="278" max="278" width="19.88671875" style="56" customWidth="1"/>
    <col min="279" max="279" width="29.33203125" style="56" customWidth="1"/>
    <col min="280" max="280" width="24.88671875" style="56" customWidth="1"/>
    <col min="281" max="281" width="18.88671875" style="56" customWidth="1"/>
    <col min="282" max="282" width="35.109375" style="56" customWidth="1"/>
    <col min="283" max="283" width="42.6640625" style="56" customWidth="1"/>
    <col min="284" max="284" width="30.33203125" style="56" customWidth="1"/>
    <col min="285" max="517" width="9.109375" style="56"/>
    <col min="518" max="518" width="9.88671875" style="56" customWidth="1"/>
    <col min="519" max="519" width="41.109375" style="56" customWidth="1"/>
    <col min="520" max="520" width="9.5546875" style="56" customWidth="1"/>
    <col min="521" max="521" width="27.44140625" style="56" customWidth="1"/>
    <col min="522" max="522" width="16.33203125" style="56" customWidth="1"/>
    <col min="523" max="523" width="9.6640625" style="56" customWidth="1"/>
    <col min="524" max="524" width="37.6640625" style="56" customWidth="1"/>
    <col min="525" max="525" width="24" style="56" customWidth="1"/>
    <col min="526" max="526" width="19" style="56" customWidth="1"/>
    <col min="527" max="527" width="14.109375" style="56" customWidth="1"/>
    <col min="528" max="529" width="12.5546875" style="56" customWidth="1"/>
    <col min="530" max="530" width="20" style="56" customWidth="1"/>
    <col min="531" max="531" width="20.5546875" style="56" customWidth="1"/>
    <col min="532" max="532" width="22.33203125" style="56" customWidth="1"/>
    <col min="533" max="533" width="21.109375" style="56" customWidth="1"/>
    <col min="534" max="534" width="19.88671875" style="56" customWidth="1"/>
    <col min="535" max="535" width="29.33203125" style="56" customWidth="1"/>
    <col min="536" max="536" width="24.88671875" style="56" customWidth="1"/>
    <col min="537" max="537" width="18.88671875" style="56" customWidth="1"/>
    <col min="538" max="538" width="35.109375" style="56" customWidth="1"/>
    <col min="539" max="539" width="42.6640625" style="56" customWidth="1"/>
    <col min="540" max="540" width="30.33203125" style="56" customWidth="1"/>
    <col min="541" max="773" width="9.109375" style="56"/>
    <col min="774" max="774" width="9.88671875" style="56" customWidth="1"/>
    <col min="775" max="775" width="41.109375" style="56" customWidth="1"/>
    <col min="776" max="776" width="9.5546875" style="56" customWidth="1"/>
    <col min="777" max="777" width="27.44140625" style="56" customWidth="1"/>
    <col min="778" max="778" width="16.33203125" style="56" customWidth="1"/>
    <col min="779" max="779" width="9.6640625" style="56" customWidth="1"/>
    <col min="780" max="780" width="37.6640625" style="56" customWidth="1"/>
    <col min="781" max="781" width="24" style="56" customWidth="1"/>
    <col min="782" max="782" width="19" style="56" customWidth="1"/>
    <col min="783" max="783" width="14.109375" style="56" customWidth="1"/>
    <col min="784" max="785" width="12.5546875" style="56" customWidth="1"/>
    <col min="786" max="786" width="20" style="56" customWidth="1"/>
    <col min="787" max="787" width="20.5546875" style="56" customWidth="1"/>
    <col min="788" max="788" width="22.33203125" style="56" customWidth="1"/>
    <col min="789" max="789" width="21.109375" style="56" customWidth="1"/>
    <col min="790" max="790" width="19.88671875" style="56" customWidth="1"/>
    <col min="791" max="791" width="29.33203125" style="56" customWidth="1"/>
    <col min="792" max="792" width="24.88671875" style="56" customWidth="1"/>
    <col min="793" max="793" width="18.88671875" style="56" customWidth="1"/>
    <col min="794" max="794" width="35.109375" style="56" customWidth="1"/>
    <col min="795" max="795" width="42.6640625" style="56" customWidth="1"/>
    <col min="796" max="796" width="30.33203125" style="56" customWidth="1"/>
    <col min="797" max="1029" width="9.109375" style="56"/>
    <col min="1030" max="1030" width="9.88671875" style="56" customWidth="1"/>
    <col min="1031" max="1031" width="41.109375" style="56" customWidth="1"/>
    <col min="1032" max="1032" width="9.5546875" style="56" customWidth="1"/>
    <col min="1033" max="1033" width="27.44140625" style="56" customWidth="1"/>
    <col min="1034" max="1034" width="16.33203125" style="56" customWidth="1"/>
    <col min="1035" max="1035" width="9.6640625" style="56" customWidth="1"/>
    <col min="1036" max="1036" width="37.6640625" style="56" customWidth="1"/>
    <col min="1037" max="1037" width="24" style="56" customWidth="1"/>
    <col min="1038" max="1038" width="19" style="56" customWidth="1"/>
    <col min="1039" max="1039" width="14.109375" style="56" customWidth="1"/>
    <col min="1040" max="1041" width="12.5546875" style="56" customWidth="1"/>
    <col min="1042" max="1042" width="20" style="56" customWidth="1"/>
    <col min="1043" max="1043" width="20.5546875" style="56" customWidth="1"/>
    <col min="1044" max="1044" width="22.33203125" style="56" customWidth="1"/>
    <col min="1045" max="1045" width="21.109375" style="56" customWidth="1"/>
    <col min="1046" max="1046" width="19.88671875" style="56" customWidth="1"/>
    <col min="1047" max="1047" width="29.33203125" style="56" customWidth="1"/>
    <col min="1048" max="1048" width="24.88671875" style="56" customWidth="1"/>
    <col min="1049" max="1049" width="18.88671875" style="56" customWidth="1"/>
    <col min="1050" max="1050" width="35.109375" style="56" customWidth="1"/>
    <col min="1051" max="1051" width="42.6640625" style="56" customWidth="1"/>
    <col min="1052" max="1052" width="30.33203125" style="56" customWidth="1"/>
    <col min="1053" max="1285" width="9.109375" style="56"/>
    <col min="1286" max="1286" width="9.88671875" style="56" customWidth="1"/>
    <col min="1287" max="1287" width="41.109375" style="56" customWidth="1"/>
    <col min="1288" max="1288" width="9.5546875" style="56" customWidth="1"/>
    <col min="1289" max="1289" width="27.44140625" style="56" customWidth="1"/>
    <col min="1290" max="1290" width="16.33203125" style="56" customWidth="1"/>
    <col min="1291" max="1291" width="9.6640625" style="56" customWidth="1"/>
    <col min="1292" max="1292" width="37.6640625" style="56" customWidth="1"/>
    <col min="1293" max="1293" width="24" style="56" customWidth="1"/>
    <col min="1294" max="1294" width="19" style="56" customWidth="1"/>
    <col min="1295" max="1295" width="14.109375" style="56" customWidth="1"/>
    <col min="1296" max="1297" width="12.5546875" style="56" customWidth="1"/>
    <col min="1298" max="1298" width="20" style="56" customWidth="1"/>
    <col min="1299" max="1299" width="20.5546875" style="56" customWidth="1"/>
    <col min="1300" max="1300" width="22.33203125" style="56" customWidth="1"/>
    <col min="1301" max="1301" width="21.109375" style="56" customWidth="1"/>
    <col min="1302" max="1302" width="19.88671875" style="56" customWidth="1"/>
    <col min="1303" max="1303" width="29.33203125" style="56" customWidth="1"/>
    <col min="1304" max="1304" width="24.88671875" style="56" customWidth="1"/>
    <col min="1305" max="1305" width="18.88671875" style="56" customWidth="1"/>
    <col min="1306" max="1306" width="35.109375" style="56" customWidth="1"/>
    <col min="1307" max="1307" width="42.6640625" style="56" customWidth="1"/>
    <col min="1308" max="1308" width="30.33203125" style="56" customWidth="1"/>
    <col min="1309" max="1541" width="9.109375" style="56"/>
    <col min="1542" max="1542" width="9.88671875" style="56" customWidth="1"/>
    <col min="1543" max="1543" width="41.109375" style="56" customWidth="1"/>
    <col min="1544" max="1544" width="9.5546875" style="56" customWidth="1"/>
    <col min="1545" max="1545" width="27.44140625" style="56" customWidth="1"/>
    <col min="1546" max="1546" width="16.33203125" style="56" customWidth="1"/>
    <col min="1547" max="1547" width="9.6640625" style="56" customWidth="1"/>
    <col min="1548" max="1548" width="37.6640625" style="56" customWidth="1"/>
    <col min="1549" max="1549" width="24" style="56" customWidth="1"/>
    <col min="1550" max="1550" width="19" style="56" customWidth="1"/>
    <col min="1551" max="1551" width="14.109375" style="56" customWidth="1"/>
    <col min="1552" max="1553" width="12.5546875" style="56" customWidth="1"/>
    <col min="1554" max="1554" width="20" style="56" customWidth="1"/>
    <col min="1555" max="1555" width="20.5546875" style="56" customWidth="1"/>
    <col min="1556" max="1556" width="22.33203125" style="56" customWidth="1"/>
    <col min="1557" max="1557" width="21.109375" style="56" customWidth="1"/>
    <col min="1558" max="1558" width="19.88671875" style="56" customWidth="1"/>
    <col min="1559" max="1559" width="29.33203125" style="56" customWidth="1"/>
    <col min="1560" max="1560" width="24.88671875" style="56" customWidth="1"/>
    <col min="1561" max="1561" width="18.88671875" style="56" customWidth="1"/>
    <col min="1562" max="1562" width="35.109375" style="56" customWidth="1"/>
    <col min="1563" max="1563" width="42.6640625" style="56" customWidth="1"/>
    <col min="1564" max="1564" width="30.33203125" style="56" customWidth="1"/>
    <col min="1565" max="1797" width="9.109375" style="56"/>
    <col min="1798" max="1798" width="9.88671875" style="56" customWidth="1"/>
    <col min="1799" max="1799" width="41.109375" style="56" customWidth="1"/>
    <col min="1800" max="1800" width="9.5546875" style="56" customWidth="1"/>
    <col min="1801" max="1801" width="27.44140625" style="56" customWidth="1"/>
    <col min="1802" max="1802" width="16.33203125" style="56" customWidth="1"/>
    <col min="1803" max="1803" width="9.6640625" style="56" customWidth="1"/>
    <col min="1804" max="1804" width="37.6640625" style="56" customWidth="1"/>
    <col min="1805" max="1805" width="24" style="56" customWidth="1"/>
    <col min="1806" max="1806" width="19" style="56" customWidth="1"/>
    <col min="1807" max="1807" width="14.109375" style="56" customWidth="1"/>
    <col min="1808" max="1809" width="12.5546875" style="56" customWidth="1"/>
    <col min="1810" max="1810" width="20" style="56" customWidth="1"/>
    <col min="1811" max="1811" width="20.5546875" style="56" customWidth="1"/>
    <col min="1812" max="1812" width="22.33203125" style="56" customWidth="1"/>
    <col min="1813" max="1813" width="21.109375" style="56" customWidth="1"/>
    <col min="1814" max="1814" width="19.88671875" style="56" customWidth="1"/>
    <col min="1815" max="1815" width="29.33203125" style="56" customWidth="1"/>
    <col min="1816" max="1816" width="24.88671875" style="56" customWidth="1"/>
    <col min="1817" max="1817" width="18.88671875" style="56" customWidth="1"/>
    <col min="1818" max="1818" width="35.109375" style="56" customWidth="1"/>
    <col min="1819" max="1819" width="42.6640625" style="56" customWidth="1"/>
    <col min="1820" max="1820" width="30.33203125" style="56" customWidth="1"/>
    <col min="1821" max="2053" width="9.109375" style="56"/>
    <col min="2054" max="2054" width="9.88671875" style="56" customWidth="1"/>
    <col min="2055" max="2055" width="41.109375" style="56" customWidth="1"/>
    <col min="2056" max="2056" width="9.5546875" style="56" customWidth="1"/>
    <col min="2057" max="2057" width="27.44140625" style="56" customWidth="1"/>
    <col min="2058" max="2058" width="16.33203125" style="56" customWidth="1"/>
    <col min="2059" max="2059" width="9.6640625" style="56" customWidth="1"/>
    <col min="2060" max="2060" width="37.6640625" style="56" customWidth="1"/>
    <col min="2061" max="2061" width="24" style="56" customWidth="1"/>
    <col min="2062" max="2062" width="19" style="56" customWidth="1"/>
    <col min="2063" max="2063" width="14.109375" style="56" customWidth="1"/>
    <col min="2064" max="2065" width="12.5546875" style="56" customWidth="1"/>
    <col min="2066" max="2066" width="20" style="56" customWidth="1"/>
    <col min="2067" max="2067" width="20.5546875" style="56" customWidth="1"/>
    <col min="2068" max="2068" width="22.33203125" style="56" customWidth="1"/>
    <col min="2069" max="2069" width="21.109375" style="56" customWidth="1"/>
    <col min="2070" max="2070" width="19.88671875" style="56" customWidth="1"/>
    <col min="2071" max="2071" width="29.33203125" style="56" customWidth="1"/>
    <col min="2072" max="2072" width="24.88671875" style="56" customWidth="1"/>
    <col min="2073" max="2073" width="18.88671875" style="56" customWidth="1"/>
    <col min="2074" max="2074" width="35.109375" style="56" customWidth="1"/>
    <col min="2075" max="2075" width="42.6640625" style="56" customWidth="1"/>
    <col min="2076" max="2076" width="30.33203125" style="56" customWidth="1"/>
    <col min="2077" max="2309" width="9.109375" style="56"/>
    <col min="2310" max="2310" width="9.88671875" style="56" customWidth="1"/>
    <col min="2311" max="2311" width="41.109375" style="56" customWidth="1"/>
    <col min="2312" max="2312" width="9.5546875" style="56" customWidth="1"/>
    <col min="2313" max="2313" width="27.44140625" style="56" customWidth="1"/>
    <col min="2314" max="2314" width="16.33203125" style="56" customWidth="1"/>
    <col min="2315" max="2315" width="9.6640625" style="56" customWidth="1"/>
    <col min="2316" max="2316" width="37.6640625" style="56" customWidth="1"/>
    <col min="2317" max="2317" width="24" style="56" customWidth="1"/>
    <col min="2318" max="2318" width="19" style="56" customWidth="1"/>
    <col min="2319" max="2319" width="14.109375" style="56" customWidth="1"/>
    <col min="2320" max="2321" width="12.5546875" style="56" customWidth="1"/>
    <col min="2322" max="2322" width="20" style="56" customWidth="1"/>
    <col min="2323" max="2323" width="20.5546875" style="56" customWidth="1"/>
    <col min="2324" max="2324" width="22.33203125" style="56" customWidth="1"/>
    <col min="2325" max="2325" width="21.109375" style="56" customWidth="1"/>
    <col min="2326" max="2326" width="19.88671875" style="56" customWidth="1"/>
    <col min="2327" max="2327" width="29.33203125" style="56" customWidth="1"/>
    <col min="2328" max="2328" width="24.88671875" style="56" customWidth="1"/>
    <col min="2329" max="2329" width="18.88671875" style="56" customWidth="1"/>
    <col min="2330" max="2330" width="35.109375" style="56" customWidth="1"/>
    <col min="2331" max="2331" width="42.6640625" style="56" customWidth="1"/>
    <col min="2332" max="2332" width="30.33203125" style="56" customWidth="1"/>
    <col min="2333" max="2565" width="9.109375" style="56"/>
    <col min="2566" max="2566" width="9.88671875" style="56" customWidth="1"/>
    <col min="2567" max="2567" width="41.109375" style="56" customWidth="1"/>
    <col min="2568" max="2568" width="9.5546875" style="56" customWidth="1"/>
    <col min="2569" max="2569" width="27.44140625" style="56" customWidth="1"/>
    <col min="2570" max="2570" width="16.33203125" style="56" customWidth="1"/>
    <col min="2571" max="2571" width="9.6640625" style="56" customWidth="1"/>
    <col min="2572" max="2572" width="37.6640625" style="56" customWidth="1"/>
    <col min="2573" max="2573" width="24" style="56" customWidth="1"/>
    <col min="2574" max="2574" width="19" style="56" customWidth="1"/>
    <col min="2575" max="2575" width="14.109375" style="56" customWidth="1"/>
    <col min="2576" max="2577" width="12.5546875" style="56" customWidth="1"/>
    <col min="2578" max="2578" width="20" style="56" customWidth="1"/>
    <col min="2579" max="2579" width="20.5546875" style="56" customWidth="1"/>
    <col min="2580" max="2580" width="22.33203125" style="56" customWidth="1"/>
    <col min="2581" max="2581" width="21.109375" style="56" customWidth="1"/>
    <col min="2582" max="2582" width="19.88671875" style="56" customWidth="1"/>
    <col min="2583" max="2583" width="29.33203125" style="56" customWidth="1"/>
    <col min="2584" max="2584" width="24.88671875" style="56" customWidth="1"/>
    <col min="2585" max="2585" width="18.88671875" style="56" customWidth="1"/>
    <col min="2586" max="2586" width="35.109375" style="56" customWidth="1"/>
    <col min="2587" max="2587" width="42.6640625" style="56" customWidth="1"/>
    <col min="2588" max="2588" width="30.33203125" style="56" customWidth="1"/>
    <col min="2589" max="2821" width="9.109375" style="56"/>
    <col min="2822" max="2822" width="9.88671875" style="56" customWidth="1"/>
    <col min="2823" max="2823" width="41.109375" style="56" customWidth="1"/>
    <col min="2824" max="2824" width="9.5546875" style="56" customWidth="1"/>
    <col min="2825" max="2825" width="27.44140625" style="56" customWidth="1"/>
    <col min="2826" max="2826" width="16.33203125" style="56" customWidth="1"/>
    <col min="2827" max="2827" width="9.6640625" style="56" customWidth="1"/>
    <col min="2828" max="2828" width="37.6640625" style="56" customWidth="1"/>
    <col min="2829" max="2829" width="24" style="56" customWidth="1"/>
    <col min="2830" max="2830" width="19" style="56" customWidth="1"/>
    <col min="2831" max="2831" width="14.109375" style="56" customWidth="1"/>
    <col min="2832" max="2833" width="12.5546875" style="56" customWidth="1"/>
    <col min="2834" max="2834" width="20" style="56" customWidth="1"/>
    <col min="2835" max="2835" width="20.5546875" style="56" customWidth="1"/>
    <col min="2836" max="2836" width="22.33203125" style="56" customWidth="1"/>
    <col min="2837" max="2837" width="21.109375" style="56" customWidth="1"/>
    <col min="2838" max="2838" width="19.88671875" style="56" customWidth="1"/>
    <col min="2839" max="2839" width="29.33203125" style="56" customWidth="1"/>
    <col min="2840" max="2840" width="24.88671875" style="56" customWidth="1"/>
    <col min="2841" max="2841" width="18.88671875" style="56" customWidth="1"/>
    <col min="2842" max="2842" width="35.109375" style="56" customWidth="1"/>
    <col min="2843" max="2843" width="42.6640625" style="56" customWidth="1"/>
    <col min="2844" max="2844" width="30.33203125" style="56" customWidth="1"/>
    <col min="2845" max="3077" width="9.109375" style="56"/>
    <col min="3078" max="3078" width="9.88671875" style="56" customWidth="1"/>
    <col min="3079" max="3079" width="41.109375" style="56" customWidth="1"/>
    <col min="3080" max="3080" width="9.5546875" style="56" customWidth="1"/>
    <col min="3081" max="3081" width="27.44140625" style="56" customWidth="1"/>
    <col min="3082" max="3082" width="16.33203125" style="56" customWidth="1"/>
    <col min="3083" max="3083" width="9.6640625" style="56" customWidth="1"/>
    <col min="3084" max="3084" width="37.6640625" style="56" customWidth="1"/>
    <col min="3085" max="3085" width="24" style="56" customWidth="1"/>
    <col min="3086" max="3086" width="19" style="56" customWidth="1"/>
    <col min="3087" max="3087" width="14.109375" style="56" customWidth="1"/>
    <col min="3088" max="3089" width="12.5546875" style="56" customWidth="1"/>
    <col min="3090" max="3090" width="20" style="56" customWidth="1"/>
    <col min="3091" max="3091" width="20.5546875" style="56" customWidth="1"/>
    <col min="3092" max="3092" width="22.33203125" style="56" customWidth="1"/>
    <col min="3093" max="3093" width="21.109375" style="56" customWidth="1"/>
    <col min="3094" max="3094" width="19.88671875" style="56" customWidth="1"/>
    <col min="3095" max="3095" width="29.33203125" style="56" customWidth="1"/>
    <col min="3096" max="3096" width="24.88671875" style="56" customWidth="1"/>
    <col min="3097" max="3097" width="18.88671875" style="56" customWidth="1"/>
    <col min="3098" max="3098" width="35.109375" style="56" customWidth="1"/>
    <col min="3099" max="3099" width="42.6640625" style="56" customWidth="1"/>
    <col min="3100" max="3100" width="30.33203125" style="56" customWidth="1"/>
    <col min="3101" max="3333" width="9.109375" style="56"/>
    <col min="3334" max="3334" width="9.88671875" style="56" customWidth="1"/>
    <col min="3335" max="3335" width="41.109375" style="56" customWidth="1"/>
    <col min="3336" max="3336" width="9.5546875" style="56" customWidth="1"/>
    <col min="3337" max="3337" width="27.44140625" style="56" customWidth="1"/>
    <col min="3338" max="3338" width="16.33203125" style="56" customWidth="1"/>
    <col min="3339" max="3339" width="9.6640625" style="56" customWidth="1"/>
    <col min="3340" max="3340" width="37.6640625" style="56" customWidth="1"/>
    <col min="3341" max="3341" width="24" style="56" customWidth="1"/>
    <col min="3342" max="3342" width="19" style="56" customWidth="1"/>
    <col min="3343" max="3343" width="14.109375" style="56" customWidth="1"/>
    <col min="3344" max="3345" width="12.5546875" style="56" customWidth="1"/>
    <col min="3346" max="3346" width="20" style="56" customWidth="1"/>
    <col min="3347" max="3347" width="20.5546875" style="56" customWidth="1"/>
    <col min="3348" max="3348" width="22.33203125" style="56" customWidth="1"/>
    <col min="3349" max="3349" width="21.109375" style="56" customWidth="1"/>
    <col min="3350" max="3350" width="19.88671875" style="56" customWidth="1"/>
    <col min="3351" max="3351" width="29.33203125" style="56" customWidth="1"/>
    <col min="3352" max="3352" width="24.88671875" style="56" customWidth="1"/>
    <col min="3353" max="3353" width="18.88671875" style="56" customWidth="1"/>
    <col min="3354" max="3354" width="35.109375" style="56" customWidth="1"/>
    <col min="3355" max="3355" width="42.6640625" style="56" customWidth="1"/>
    <col min="3356" max="3356" width="30.33203125" style="56" customWidth="1"/>
    <col min="3357" max="3589" width="9.109375" style="56"/>
    <col min="3590" max="3590" width="9.88671875" style="56" customWidth="1"/>
    <col min="3591" max="3591" width="41.109375" style="56" customWidth="1"/>
    <col min="3592" max="3592" width="9.5546875" style="56" customWidth="1"/>
    <col min="3593" max="3593" width="27.44140625" style="56" customWidth="1"/>
    <col min="3594" max="3594" width="16.33203125" style="56" customWidth="1"/>
    <col min="3595" max="3595" width="9.6640625" style="56" customWidth="1"/>
    <col min="3596" max="3596" width="37.6640625" style="56" customWidth="1"/>
    <col min="3597" max="3597" width="24" style="56" customWidth="1"/>
    <col min="3598" max="3598" width="19" style="56" customWidth="1"/>
    <col min="3599" max="3599" width="14.109375" style="56" customWidth="1"/>
    <col min="3600" max="3601" width="12.5546875" style="56" customWidth="1"/>
    <col min="3602" max="3602" width="20" style="56" customWidth="1"/>
    <col min="3603" max="3603" width="20.5546875" style="56" customWidth="1"/>
    <col min="3604" max="3604" width="22.33203125" style="56" customWidth="1"/>
    <col min="3605" max="3605" width="21.109375" style="56" customWidth="1"/>
    <col min="3606" max="3606" width="19.88671875" style="56" customWidth="1"/>
    <col min="3607" max="3607" width="29.33203125" style="56" customWidth="1"/>
    <col min="3608" max="3608" width="24.88671875" style="56" customWidth="1"/>
    <col min="3609" max="3609" width="18.88671875" style="56" customWidth="1"/>
    <col min="3610" max="3610" width="35.109375" style="56" customWidth="1"/>
    <col min="3611" max="3611" width="42.6640625" style="56" customWidth="1"/>
    <col min="3612" max="3612" width="30.33203125" style="56" customWidth="1"/>
    <col min="3613" max="3845" width="9.109375" style="56"/>
    <col min="3846" max="3846" width="9.88671875" style="56" customWidth="1"/>
    <col min="3847" max="3847" width="41.109375" style="56" customWidth="1"/>
    <col min="3848" max="3848" width="9.5546875" style="56" customWidth="1"/>
    <col min="3849" max="3849" width="27.44140625" style="56" customWidth="1"/>
    <col min="3850" max="3850" width="16.33203125" style="56" customWidth="1"/>
    <col min="3851" max="3851" width="9.6640625" style="56" customWidth="1"/>
    <col min="3852" max="3852" width="37.6640625" style="56" customWidth="1"/>
    <col min="3853" max="3853" width="24" style="56" customWidth="1"/>
    <col min="3854" max="3854" width="19" style="56" customWidth="1"/>
    <col min="3855" max="3855" width="14.109375" style="56" customWidth="1"/>
    <col min="3856" max="3857" width="12.5546875" style="56" customWidth="1"/>
    <col min="3858" max="3858" width="20" style="56" customWidth="1"/>
    <col min="3859" max="3859" width="20.5546875" style="56" customWidth="1"/>
    <col min="3860" max="3860" width="22.33203125" style="56" customWidth="1"/>
    <col min="3861" max="3861" width="21.109375" style="56" customWidth="1"/>
    <col min="3862" max="3862" width="19.88671875" style="56" customWidth="1"/>
    <col min="3863" max="3863" width="29.33203125" style="56" customWidth="1"/>
    <col min="3864" max="3864" width="24.88671875" style="56" customWidth="1"/>
    <col min="3865" max="3865" width="18.88671875" style="56" customWidth="1"/>
    <col min="3866" max="3866" width="35.109375" style="56" customWidth="1"/>
    <col min="3867" max="3867" width="42.6640625" style="56" customWidth="1"/>
    <col min="3868" max="3868" width="30.33203125" style="56" customWidth="1"/>
    <col min="3869" max="4101" width="9.109375" style="56"/>
    <col min="4102" max="4102" width="9.88671875" style="56" customWidth="1"/>
    <col min="4103" max="4103" width="41.109375" style="56" customWidth="1"/>
    <col min="4104" max="4104" width="9.5546875" style="56" customWidth="1"/>
    <col min="4105" max="4105" width="27.44140625" style="56" customWidth="1"/>
    <col min="4106" max="4106" width="16.33203125" style="56" customWidth="1"/>
    <col min="4107" max="4107" width="9.6640625" style="56" customWidth="1"/>
    <col min="4108" max="4108" width="37.6640625" style="56" customWidth="1"/>
    <col min="4109" max="4109" width="24" style="56" customWidth="1"/>
    <col min="4110" max="4110" width="19" style="56" customWidth="1"/>
    <col min="4111" max="4111" width="14.109375" style="56" customWidth="1"/>
    <col min="4112" max="4113" width="12.5546875" style="56" customWidth="1"/>
    <col min="4114" max="4114" width="20" style="56" customWidth="1"/>
    <col min="4115" max="4115" width="20.5546875" style="56" customWidth="1"/>
    <col min="4116" max="4116" width="22.33203125" style="56" customWidth="1"/>
    <col min="4117" max="4117" width="21.109375" style="56" customWidth="1"/>
    <col min="4118" max="4118" width="19.88671875" style="56" customWidth="1"/>
    <col min="4119" max="4119" width="29.33203125" style="56" customWidth="1"/>
    <col min="4120" max="4120" width="24.88671875" style="56" customWidth="1"/>
    <col min="4121" max="4121" width="18.88671875" style="56" customWidth="1"/>
    <col min="4122" max="4122" width="35.109375" style="56" customWidth="1"/>
    <col min="4123" max="4123" width="42.6640625" style="56" customWidth="1"/>
    <col min="4124" max="4124" width="30.33203125" style="56" customWidth="1"/>
    <col min="4125" max="4357" width="9.109375" style="56"/>
    <col min="4358" max="4358" width="9.88671875" style="56" customWidth="1"/>
    <col min="4359" max="4359" width="41.109375" style="56" customWidth="1"/>
    <col min="4360" max="4360" width="9.5546875" style="56" customWidth="1"/>
    <col min="4361" max="4361" width="27.44140625" style="56" customWidth="1"/>
    <col min="4362" max="4362" width="16.33203125" style="56" customWidth="1"/>
    <col min="4363" max="4363" width="9.6640625" style="56" customWidth="1"/>
    <col min="4364" max="4364" width="37.6640625" style="56" customWidth="1"/>
    <col min="4365" max="4365" width="24" style="56" customWidth="1"/>
    <col min="4366" max="4366" width="19" style="56" customWidth="1"/>
    <col min="4367" max="4367" width="14.109375" style="56" customWidth="1"/>
    <col min="4368" max="4369" width="12.5546875" style="56" customWidth="1"/>
    <col min="4370" max="4370" width="20" style="56" customWidth="1"/>
    <col min="4371" max="4371" width="20.5546875" style="56" customWidth="1"/>
    <col min="4372" max="4372" width="22.33203125" style="56" customWidth="1"/>
    <col min="4373" max="4373" width="21.109375" style="56" customWidth="1"/>
    <col min="4374" max="4374" width="19.88671875" style="56" customWidth="1"/>
    <col min="4375" max="4375" width="29.33203125" style="56" customWidth="1"/>
    <col min="4376" max="4376" width="24.88671875" style="56" customWidth="1"/>
    <col min="4377" max="4377" width="18.88671875" style="56" customWidth="1"/>
    <col min="4378" max="4378" width="35.109375" style="56" customWidth="1"/>
    <col min="4379" max="4379" width="42.6640625" style="56" customWidth="1"/>
    <col min="4380" max="4380" width="30.33203125" style="56" customWidth="1"/>
    <col min="4381" max="4613" width="9.109375" style="56"/>
    <col min="4614" max="4614" width="9.88671875" style="56" customWidth="1"/>
    <col min="4615" max="4615" width="41.109375" style="56" customWidth="1"/>
    <col min="4616" max="4616" width="9.5546875" style="56" customWidth="1"/>
    <col min="4617" max="4617" width="27.44140625" style="56" customWidth="1"/>
    <col min="4618" max="4618" width="16.33203125" style="56" customWidth="1"/>
    <col min="4619" max="4619" width="9.6640625" style="56" customWidth="1"/>
    <col min="4620" max="4620" width="37.6640625" style="56" customWidth="1"/>
    <col min="4621" max="4621" width="24" style="56" customWidth="1"/>
    <col min="4622" max="4622" width="19" style="56" customWidth="1"/>
    <col min="4623" max="4623" width="14.109375" style="56" customWidth="1"/>
    <col min="4624" max="4625" width="12.5546875" style="56" customWidth="1"/>
    <col min="4626" max="4626" width="20" style="56" customWidth="1"/>
    <col min="4627" max="4627" width="20.5546875" style="56" customWidth="1"/>
    <col min="4628" max="4628" width="22.33203125" style="56" customWidth="1"/>
    <col min="4629" max="4629" width="21.109375" style="56" customWidth="1"/>
    <col min="4630" max="4630" width="19.88671875" style="56" customWidth="1"/>
    <col min="4631" max="4631" width="29.33203125" style="56" customWidth="1"/>
    <col min="4632" max="4632" width="24.88671875" style="56" customWidth="1"/>
    <col min="4633" max="4633" width="18.88671875" style="56" customWidth="1"/>
    <col min="4634" max="4634" width="35.109375" style="56" customWidth="1"/>
    <col min="4635" max="4635" width="42.6640625" style="56" customWidth="1"/>
    <col min="4636" max="4636" width="30.33203125" style="56" customWidth="1"/>
    <col min="4637" max="4869" width="9.109375" style="56"/>
    <col min="4870" max="4870" width="9.88671875" style="56" customWidth="1"/>
    <col min="4871" max="4871" width="41.109375" style="56" customWidth="1"/>
    <col min="4872" max="4872" width="9.5546875" style="56" customWidth="1"/>
    <col min="4873" max="4873" width="27.44140625" style="56" customWidth="1"/>
    <col min="4874" max="4874" width="16.33203125" style="56" customWidth="1"/>
    <col min="4875" max="4875" width="9.6640625" style="56" customWidth="1"/>
    <col min="4876" max="4876" width="37.6640625" style="56" customWidth="1"/>
    <col min="4877" max="4877" width="24" style="56" customWidth="1"/>
    <col min="4878" max="4878" width="19" style="56" customWidth="1"/>
    <col min="4879" max="4879" width="14.109375" style="56" customWidth="1"/>
    <col min="4880" max="4881" width="12.5546875" style="56" customWidth="1"/>
    <col min="4882" max="4882" width="20" style="56" customWidth="1"/>
    <col min="4883" max="4883" width="20.5546875" style="56" customWidth="1"/>
    <col min="4884" max="4884" width="22.33203125" style="56" customWidth="1"/>
    <col min="4885" max="4885" width="21.109375" style="56" customWidth="1"/>
    <col min="4886" max="4886" width="19.88671875" style="56" customWidth="1"/>
    <col min="4887" max="4887" width="29.33203125" style="56" customWidth="1"/>
    <col min="4888" max="4888" width="24.88671875" style="56" customWidth="1"/>
    <col min="4889" max="4889" width="18.88671875" style="56" customWidth="1"/>
    <col min="4890" max="4890" width="35.109375" style="56" customWidth="1"/>
    <col min="4891" max="4891" width="42.6640625" style="56" customWidth="1"/>
    <col min="4892" max="4892" width="30.33203125" style="56" customWidth="1"/>
    <col min="4893" max="5125" width="9.109375" style="56"/>
    <col min="5126" max="5126" width="9.88671875" style="56" customWidth="1"/>
    <col min="5127" max="5127" width="41.109375" style="56" customWidth="1"/>
    <col min="5128" max="5128" width="9.5546875" style="56" customWidth="1"/>
    <col min="5129" max="5129" width="27.44140625" style="56" customWidth="1"/>
    <col min="5130" max="5130" width="16.33203125" style="56" customWidth="1"/>
    <col min="5131" max="5131" width="9.6640625" style="56" customWidth="1"/>
    <col min="5132" max="5132" width="37.6640625" style="56" customWidth="1"/>
    <col min="5133" max="5133" width="24" style="56" customWidth="1"/>
    <col min="5134" max="5134" width="19" style="56" customWidth="1"/>
    <col min="5135" max="5135" width="14.109375" style="56" customWidth="1"/>
    <col min="5136" max="5137" width="12.5546875" style="56" customWidth="1"/>
    <col min="5138" max="5138" width="20" style="56" customWidth="1"/>
    <col min="5139" max="5139" width="20.5546875" style="56" customWidth="1"/>
    <col min="5140" max="5140" width="22.33203125" style="56" customWidth="1"/>
    <col min="5141" max="5141" width="21.109375" style="56" customWidth="1"/>
    <col min="5142" max="5142" width="19.88671875" style="56" customWidth="1"/>
    <col min="5143" max="5143" width="29.33203125" style="56" customWidth="1"/>
    <col min="5144" max="5144" width="24.88671875" style="56" customWidth="1"/>
    <col min="5145" max="5145" width="18.88671875" style="56" customWidth="1"/>
    <col min="5146" max="5146" width="35.109375" style="56" customWidth="1"/>
    <col min="5147" max="5147" width="42.6640625" style="56" customWidth="1"/>
    <col min="5148" max="5148" width="30.33203125" style="56" customWidth="1"/>
    <col min="5149" max="5381" width="9.109375" style="56"/>
    <col min="5382" max="5382" width="9.88671875" style="56" customWidth="1"/>
    <col min="5383" max="5383" width="41.109375" style="56" customWidth="1"/>
    <col min="5384" max="5384" width="9.5546875" style="56" customWidth="1"/>
    <col min="5385" max="5385" width="27.44140625" style="56" customWidth="1"/>
    <col min="5386" max="5386" width="16.33203125" style="56" customWidth="1"/>
    <col min="5387" max="5387" width="9.6640625" style="56" customWidth="1"/>
    <col min="5388" max="5388" width="37.6640625" style="56" customWidth="1"/>
    <col min="5389" max="5389" width="24" style="56" customWidth="1"/>
    <col min="5390" max="5390" width="19" style="56" customWidth="1"/>
    <col min="5391" max="5391" width="14.109375" style="56" customWidth="1"/>
    <col min="5392" max="5393" width="12.5546875" style="56" customWidth="1"/>
    <col min="5394" max="5394" width="20" style="56" customWidth="1"/>
    <col min="5395" max="5395" width="20.5546875" style="56" customWidth="1"/>
    <col min="5396" max="5396" width="22.33203125" style="56" customWidth="1"/>
    <col min="5397" max="5397" width="21.109375" style="56" customWidth="1"/>
    <col min="5398" max="5398" width="19.88671875" style="56" customWidth="1"/>
    <col min="5399" max="5399" width="29.33203125" style="56" customWidth="1"/>
    <col min="5400" max="5400" width="24.88671875" style="56" customWidth="1"/>
    <col min="5401" max="5401" width="18.88671875" style="56" customWidth="1"/>
    <col min="5402" max="5402" width="35.109375" style="56" customWidth="1"/>
    <col min="5403" max="5403" width="42.6640625" style="56" customWidth="1"/>
    <col min="5404" max="5404" width="30.33203125" style="56" customWidth="1"/>
    <col min="5405" max="5637" width="9.109375" style="56"/>
    <col min="5638" max="5638" width="9.88671875" style="56" customWidth="1"/>
    <col min="5639" max="5639" width="41.109375" style="56" customWidth="1"/>
    <col min="5640" max="5640" width="9.5546875" style="56" customWidth="1"/>
    <col min="5641" max="5641" width="27.44140625" style="56" customWidth="1"/>
    <col min="5642" max="5642" width="16.33203125" style="56" customWidth="1"/>
    <col min="5643" max="5643" width="9.6640625" style="56" customWidth="1"/>
    <col min="5644" max="5644" width="37.6640625" style="56" customWidth="1"/>
    <col min="5645" max="5645" width="24" style="56" customWidth="1"/>
    <col min="5646" max="5646" width="19" style="56" customWidth="1"/>
    <col min="5647" max="5647" width="14.109375" style="56" customWidth="1"/>
    <col min="5648" max="5649" width="12.5546875" style="56" customWidth="1"/>
    <col min="5650" max="5650" width="20" style="56" customWidth="1"/>
    <col min="5651" max="5651" width="20.5546875" style="56" customWidth="1"/>
    <col min="5652" max="5652" width="22.33203125" style="56" customWidth="1"/>
    <col min="5653" max="5653" width="21.109375" style="56" customWidth="1"/>
    <col min="5654" max="5654" width="19.88671875" style="56" customWidth="1"/>
    <col min="5655" max="5655" width="29.33203125" style="56" customWidth="1"/>
    <col min="5656" max="5656" width="24.88671875" style="56" customWidth="1"/>
    <col min="5657" max="5657" width="18.88671875" style="56" customWidth="1"/>
    <col min="5658" max="5658" width="35.109375" style="56" customWidth="1"/>
    <col min="5659" max="5659" width="42.6640625" style="56" customWidth="1"/>
    <col min="5660" max="5660" width="30.33203125" style="56" customWidth="1"/>
    <col min="5661" max="5893" width="9.109375" style="56"/>
    <col min="5894" max="5894" width="9.88671875" style="56" customWidth="1"/>
    <col min="5895" max="5895" width="41.109375" style="56" customWidth="1"/>
    <col min="5896" max="5896" width="9.5546875" style="56" customWidth="1"/>
    <col min="5897" max="5897" width="27.44140625" style="56" customWidth="1"/>
    <col min="5898" max="5898" width="16.33203125" style="56" customWidth="1"/>
    <col min="5899" max="5899" width="9.6640625" style="56" customWidth="1"/>
    <col min="5900" max="5900" width="37.6640625" style="56" customWidth="1"/>
    <col min="5901" max="5901" width="24" style="56" customWidth="1"/>
    <col min="5902" max="5902" width="19" style="56" customWidth="1"/>
    <col min="5903" max="5903" width="14.109375" style="56" customWidth="1"/>
    <col min="5904" max="5905" width="12.5546875" style="56" customWidth="1"/>
    <col min="5906" max="5906" width="20" style="56" customWidth="1"/>
    <col min="5907" max="5907" width="20.5546875" style="56" customWidth="1"/>
    <col min="5908" max="5908" width="22.33203125" style="56" customWidth="1"/>
    <col min="5909" max="5909" width="21.109375" style="56" customWidth="1"/>
    <col min="5910" max="5910" width="19.88671875" style="56" customWidth="1"/>
    <col min="5911" max="5911" width="29.33203125" style="56" customWidth="1"/>
    <col min="5912" max="5912" width="24.88671875" style="56" customWidth="1"/>
    <col min="5913" max="5913" width="18.88671875" style="56" customWidth="1"/>
    <col min="5914" max="5914" width="35.109375" style="56" customWidth="1"/>
    <col min="5915" max="5915" width="42.6640625" style="56" customWidth="1"/>
    <col min="5916" max="5916" width="30.33203125" style="56" customWidth="1"/>
    <col min="5917" max="6149" width="9.109375" style="56"/>
    <col min="6150" max="6150" width="9.88671875" style="56" customWidth="1"/>
    <col min="6151" max="6151" width="41.109375" style="56" customWidth="1"/>
    <col min="6152" max="6152" width="9.5546875" style="56" customWidth="1"/>
    <col min="6153" max="6153" width="27.44140625" style="56" customWidth="1"/>
    <col min="6154" max="6154" width="16.33203125" style="56" customWidth="1"/>
    <col min="6155" max="6155" width="9.6640625" style="56" customWidth="1"/>
    <col min="6156" max="6156" width="37.6640625" style="56" customWidth="1"/>
    <col min="6157" max="6157" width="24" style="56" customWidth="1"/>
    <col min="6158" max="6158" width="19" style="56" customWidth="1"/>
    <col min="6159" max="6159" width="14.109375" style="56" customWidth="1"/>
    <col min="6160" max="6161" width="12.5546875" style="56" customWidth="1"/>
    <col min="6162" max="6162" width="20" style="56" customWidth="1"/>
    <col min="6163" max="6163" width="20.5546875" style="56" customWidth="1"/>
    <col min="6164" max="6164" width="22.33203125" style="56" customWidth="1"/>
    <col min="6165" max="6165" width="21.109375" style="56" customWidth="1"/>
    <col min="6166" max="6166" width="19.88671875" style="56" customWidth="1"/>
    <col min="6167" max="6167" width="29.33203125" style="56" customWidth="1"/>
    <col min="6168" max="6168" width="24.88671875" style="56" customWidth="1"/>
    <col min="6169" max="6169" width="18.88671875" style="56" customWidth="1"/>
    <col min="6170" max="6170" width="35.109375" style="56" customWidth="1"/>
    <col min="6171" max="6171" width="42.6640625" style="56" customWidth="1"/>
    <col min="6172" max="6172" width="30.33203125" style="56" customWidth="1"/>
    <col min="6173" max="6405" width="9.109375" style="56"/>
    <col min="6406" max="6406" width="9.88671875" style="56" customWidth="1"/>
    <col min="6407" max="6407" width="41.109375" style="56" customWidth="1"/>
    <col min="6408" max="6408" width="9.5546875" style="56" customWidth="1"/>
    <col min="6409" max="6409" width="27.44140625" style="56" customWidth="1"/>
    <col min="6410" max="6410" width="16.33203125" style="56" customWidth="1"/>
    <col min="6411" max="6411" width="9.6640625" style="56" customWidth="1"/>
    <col min="6412" max="6412" width="37.6640625" style="56" customWidth="1"/>
    <col min="6413" max="6413" width="24" style="56" customWidth="1"/>
    <col min="6414" max="6414" width="19" style="56" customWidth="1"/>
    <col min="6415" max="6415" width="14.109375" style="56" customWidth="1"/>
    <col min="6416" max="6417" width="12.5546875" style="56" customWidth="1"/>
    <col min="6418" max="6418" width="20" style="56" customWidth="1"/>
    <col min="6419" max="6419" width="20.5546875" style="56" customWidth="1"/>
    <col min="6420" max="6420" width="22.33203125" style="56" customWidth="1"/>
    <col min="6421" max="6421" width="21.109375" style="56" customWidth="1"/>
    <col min="6422" max="6422" width="19.88671875" style="56" customWidth="1"/>
    <col min="6423" max="6423" width="29.33203125" style="56" customWidth="1"/>
    <col min="6424" max="6424" width="24.88671875" style="56" customWidth="1"/>
    <col min="6425" max="6425" width="18.88671875" style="56" customWidth="1"/>
    <col min="6426" max="6426" width="35.109375" style="56" customWidth="1"/>
    <col min="6427" max="6427" width="42.6640625" style="56" customWidth="1"/>
    <col min="6428" max="6428" width="30.33203125" style="56" customWidth="1"/>
    <col min="6429" max="6661" width="9.109375" style="56"/>
    <col min="6662" max="6662" width="9.88671875" style="56" customWidth="1"/>
    <col min="6663" max="6663" width="41.109375" style="56" customWidth="1"/>
    <col min="6664" max="6664" width="9.5546875" style="56" customWidth="1"/>
    <col min="6665" max="6665" width="27.44140625" style="56" customWidth="1"/>
    <col min="6666" max="6666" width="16.33203125" style="56" customWidth="1"/>
    <col min="6667" max="6667" width="9.6640625" style="56" customWidth="1"/>
    <col min="6668" max="6668" width="37.6640625" style="56" customWidth="1"/>
    <col min="6669" max="6669" width="24" style="56" customWidth="1"/>
    <col min="6670" max="6670" width="19" style="56" customWidth="1"/>
    <col min="6671" max="6671" width="14.109375" style="56" customWidth="1"/>
    <col min="6672" max="6673" width="12.5546875" style="56" customWidth="1"/>
    <col min="6674" max="6674" width="20" style="56" customWidth="1"/>
    <col min="6675" max="6675" width="20.5546875" style="56" customWidth="1"/>
    <col min="6676" max="6676" width="22.33203125" style="56" customWidth="1"/>
    <col min="6677" max="6677" width="21.109375" style="56" customWidth="1"/>
    <col min="6678" max="6678" width="19.88671875" style="56" customWidth="1"/>
    <col min="6679" max="6679" width="29.33203125" style="56" customWidth="1"/>
    <col min="6680" max="6680" width="24.88671875" style="56" customWidth="1"/>
    <col min="6681" max="6681" width="18.88671875" style="56" customWidth="1"/>
    <col min="6682" max="6682" width="35.109375" style="56" customWidth="1"/>
    <col min="6683" max="6683" width="42.6640625" style="56" customWidth="1"/>
    <col min="6684" max="6684" width="30.33203125" style="56" customWidth="1"/>
    <col min="6685" max="6917" width="9.109375" style="56"/>
    <col min="6918" max="6918" width="9.88671875" style="56" customWidth="1"/>
    <col min="6919" max="6919" width="41.109375" style="56" customWidth="1"/>
    <col min="6920" max="6920" width="9.5546875" style="56" customWidth="1"/>
    <col min="6921" max="6921" width="27.44140625" style="56" customWidth="1"/>
    <col min="6922" max="6922" width="16.33203125" style="56" customWidth="1"/>
    <col min="6923" max="6923" width="9.6640625" style="56" customWidth="1"/>
    <col min="6924" max="6924" width="37.6640625" style="56" customWidth="1"/>
    <col min="6925" max="6925" width="24" style="56" customWidth="1"/>
    <col min="6926" max="6926" width="19" style="56" customWidth="1"/>
    <col min="6927" max="6927" width="14.109375" style="56" customWidth="1"/>
    <col min="6928" max="6929" width="12.5546875" style="56" customWidth="1"/>
    <col min="6930" max="6930" width="20" style="56" customWidth="1"/>
    <col min="6931" max="6931" width="20.5546875" style="56" customWidth="1"/>
    <col min="6932" max="6932" width="22.33203125" style="56" customWidth="1"/>
    <col min="6933" max="6933" width="21.109375" style="56" customWidth="1"/>
    <col min="6934" max="6934" width="19.88671875" style="56" customWidth="1"/>
    <col min="6935" max="6935" width="29.33203125" style="56" customWidth="1"/>
    <col min="6936" max="6936" width="24.88671875" style="56" customWidth="1"/>
    <col min="6937" max="6937" width="18.88671875" style="56" customWidth="1"/>
    <col min="6938" max="6938" width="35.109375" style="56" customWidth="1"/>
    <col min="6939" max="6939" width="42.6640625" style="56" customWidth="1"/>
    <col min="6940" max="6940" width="30.33203125" style="56" customWidth="1"/>
    <col min="6941" max="7173" width="9.109375" style="56"/>
    <col min="7174" max="7174" width="9.88671875" style="56" customWidth="1"/>
    <col min="7175" max="7175" width="41.109375" style="56" customWidth="1"/>
    <col min="7176" max="7176" width="9.5546875" style="56" customWidth="1"/>
    <col min="7177" max="7177" width="27.44140625" style="56" customWidth="1"/>
    <col min="7178" max="7178" width="16.33203125" style="56" customWidth="1"/>
    <col min="7179" max="7179" width="9.6640625" style="56" customWidth="1"/>
    <col min="7180" max="7180" width="37.6640625" style="56" customWidth="1"/>
    <col min="7181" max="7181" width="24" style="56" customWidth="1"/>
    <col min="7182" max="7182" width="19" style="56" customWidth="1"/>
    <col min="7183" max="7183" width="14.109375" style="56" customWidth="1"/>
    <col min="7184" max="7185" width="12.5546875" style="56" customWidth="1"/>
    <col min="7186" max="7186" width="20" style="56" customWidth="1"/>
    <col min="7187" max="7187" width="20.5546875" style="56" customWidth="1"/>
    <col min="7188" max="7188" width="22.33203125" style="56" customWidth="1"/>
    <col min="7189" max="7189" width="21.109375" style="56" customWidth="1"/>
    <col min="7190" max="7190" width="19.88671875" style="56" customWidth="1"/>
    <col min="7191" max="7191" width="29.33203125" style="56" customWidth="1"/>
    <col min="7192" max="7192" width="24.88671875" style="56" customWidth="1"/>
    <col min="7193" max="7193" width="18.88671875" style="56" customWidth="1"/>
    <col min="7194" max="7194" width="35.109375" style="56" customWidth="1"/>
    <col min="7195" max="7195" width="42.6640625" style="56" customWidth="1"/>
    <col min="7196" max="7196" width="30.33203125" style="56" customWidth="1"/>
    <col min="7197" max="7429" width="9.109375" style="56"/>
    <col min="7430" max="7430" width="9.88671875" style="56" customWidth="1"/>
    <col min="7431" max="7431" width="41.109375" style="56" customWidth="1"/>
    <col min="7432" max="7432" width="9.5546875" style="56" customWidth="1"/>
    <col min="7433" max="7433" width="27.44140625" style="56" customWidth="1"/>
    <col min="7434" max="7434" width="16.33203125" style="56" customWidth="1"/>
    <col min="7435" max="7435" width="9.6640625" style="56" customWidth="1"/>
    <col min="7436" max="7436" width="37.6640625" style="56" customWidth="1"/>
    <col min="7437" max="7437" width="24" style="56" customWidth="1"/>
    <col min="7438" max="7438" width="19" style="56" customWidth="1"/>
    <col min="7439" max="7439" width="14.109375" style="56" customWidth="1"/>
    <col min="7440" max="7441" width="12.5546875" style="56" customWidth="1"/>
    <col min="7442" max="7442" width="20" style="56" customWidth="1"/>
    <col min="7443" max="7443" width="20.5546875" style="56" customWidth="1"/>
    <col min="7444" max="7444" width="22.33203125" style="56" customWidth="1"/>
    <col min="7445" max="7445" width="21.109375" style="56" customWidth="1"/>
    <col min="7446" max="7446" width="19.88671875" style="56" customWidth="1"/>
    <col min="7447" max="7447" width="29.33203125" style="56" customWidth="1"/>
    <col min="7448" max="7448" width="24.88671875" style="56" customWidth="1"/>
    <col min="7449" max="7449" width="18.88671875" style="56" customWidth="1"/>
    <col min="7450" max="7450" width="35.109375" style="56" customWidth="1"/>
    <col min="7451" max="7451" width="42.6640625" style="56" customWidth="1"/>
    <col min="7452" max="7452" width="30.33203125" style="56" customWidth="1"/>
    <col min="7453" max="7685" width="9.109375" style="56"/>
    <col min="7686" max="7686" width="9.88671875" style="56" customWidth="1"/>
    <col min="7687" max="7687" width="41.109375" style="56" customWidth="1"/>
    <col min="7688" max="7688" width="9.5546875" style="56" customWidth="1"/>
    <col min="7689" max="7689" width="27.44140625" style="56" customWidth="1"/>
    <col min="7690" max="7690" width="16.33203125" style="56" customWidth="1"/>
    <col min="7691" max="7691" width="9.6640625" style="56" customWidth="1"/>
    <col min="7692" max="7692" width="37.6640625" style="56" customWidth="1"/>
    <col min="7693" max="7693" width="24" style="56" customWidth="1"/>
    <col min="7694" max="7694" width="19" style="56" customWidth="1"/>
    <col min="7695" max="7695" width="14.109375" style="56" customWidth="1"/>
    <col min="7696" max="7697" width="12.5546875" style="56" customWidth="1"/>
    <col min="7698" max="7698" width="20" style="56" customWidth="1"/>
    <col min="7699" max="7699" width="20.5546875" style="56" customWidth="1"/>
    <col min="7700" max="7700" width="22.33203125" style="56" customWidth="1"/>
    <col min="7701" max="7701" width="21.109375" style="56" customWidth="1"/>
    <col min="7702" max="7702" width="19.88671875" style="56" customWidth="1"/>
    <col min="7703" max="7703" width="29.33203125" style="56" customWidth="1"/>
    <col min="7704" max="7704" width="24.88671875" style="56" customWidth="1"/>
    <col min="7705" max="7705" width="18.88671875" style="56" customWidth="1"/>
    <col min="7706" max="7706" width="35.109375" style="56" customWidth="1"/>
    <col min="7707" max="7707" width="42.6640625" style="56" customWidth="1"/>
    <col min="7708" max="7708" width="30.33203125" style="56" customWidth="1"/>
    <col min="7709" max="7941" width="9.109375" style="56"/>
    <col min="7942" max="7942" width="9.88671875" style="56" customWidth="1"/>
    <col min="7943" max="7943" width="41.109375" style="56" customWidth="1"/>
    <col min="7944" max="7944" width="9.5546875" style="56" customWidth="1"/>
    <col min="7945" max="7945" width="27.44140625" style="56" customWidth="1"/>
    <col min="7946" max="7946" width="16.33203125" style="56" customWidth="1"/>
    <col min="7947" max="7947" width="9.6640625" style="56" customWidth="1"/>
    <col min="7948" max="7948" width="37.6640625" style="56" customWidth="1"/>
    <col min="7949" max="7949" width="24" style="56" customWidth="1"/>
    <col min="7950" max="7950" width="19" style="56" customWidth="1"/>
    <col min="7951" max="7951" width="14.109375" style="56" customWidth="1"/>
    <col min="7952" max="7953" width="12.5546875" style="56" customWidth="1"/>
    <col min="7954" max="7954" width="20" style="56" customWidth="1"/>
    <col min="7955" max="7955" width="20.5546875" style="56" customWidth="1"/>
    <col min="7956" max="7956" width="22.33203125" style="56" customWidth="1"/>
    <col min="7957" max="7957" width="21.109375" style="56" customWidth="1"/>
    <col min="7958" max="7958" width="19.88671875" style="56" customWidth="1"/>
    <col min="7959" max="7959" width="29.33203125" style="56" customWidth="1"/>
    <col min="7960" max="7960" width="24.88671875" style="56" customWidth="1"/>
    <col min="7961" max="7961" width="18.88671875" style="56" customWidth="1"/>
    <col min="7962" max="7962" width="35.109375" style="56" customWidth="1"/>
    <col min="7963" max="7963" width="42.6640625" style="56" customWidth="1"/>
    <col min="7964" max="7964" width="30.33203125" style="56" customWidth="1"/>
    <col min="7965" max="8197" width="9.109375" style="56"/>
    <col min="8198" max="8198" width="9.88671875" style="56" customWidth="1"/>
    <col min="8199" max="8199" width="41.109375" style="56" customWidth="1"/>
    <col min="8200" max="8200" width="9.5546875" style="56" customWidth="1"/>
    <col min="8201" max="8201" width="27.44140625" style="56" customWidth="1"/>
    <col min="8202" max="8202" width="16.33203125" style="56" customWidth="1"/>
    <col min="8203" max="8203" width="9.6640625" style="56" customWidth="1"/>
    <col min="8204" max="8204" width="37.6640625" style="56" customWidth="1"/>
    <col min="8205" max="8205" width="24" style="56" customWidth="1"/>
    <col min="8206" max="8206" width="19" style="56" customWidth="1"/>
    <col min="8207" max="8207" width="14.109375" style="56" customWidth="1"/>
    <col min="8208" max="8209" width="12.5546875" style="56" customWidth="1"/>
    <col min="8210" max="8210" width="20" style="56" customWidth="1"/>
    <col min="8211" max="8211" width="20.5546875" style="56" customWidth="1"/>
    <col min="8212" max="8212" width="22.33203125" style="56" customWidth="1"/>
    <col min="8213" max="8213" width="21.109375" style="56" customWidth="1"/>
    <col min="8214" max="8214" width="19.88671875" style="56" customWidth="1"/>
    <col min="8215" max="8215" width="29.33203125" style="56" customWidth="1"/>
    <col min="8216" max="8216" width="24.88671875" style="56" customWidth="1"/>
    <col min="8217" max="8217" width="18.88671875" style="56" customWidth="1"/>
    <col min="8218" max="8218" width="35.109375" style="56" customWidth="1"/>
    <col min="8219" max="8219" width="42.6640625" style="56" customWidth="1"/>
    <col min="8220" max="8220" width="30.33203125" style="56" customWidth="1"/>
    <col min="8221" max="8453" width="9.109375" style="56"/>
    <col min="8454" max="8454" width="9.88671875" style="56" customWidth="1"/>
    <col min="8455" max="8455" width="41.109375" style="56" customWidth="1"/>
    <col min="8456" max="8456" width="9.5546875" style="56" customWidth="1"/>
    <col min="8457" max="8457" width="27.44140625" style="56" customWidth="1"/>
    <col min="8458" max="8458" width="16.33203125" style="56" customWidth="1"/>
    <col min="8459" max="8459" width="9.6640625" style="56" customWidth="1"/>
    <col min="8460" max="8460" width="37.6640625" style="56" customWidth="1"/>
    <col min="8461" max="8461" width="24" style="56" customWidth="1"/>
    <col min="8462" max="8462" width="19" style="56" customWidth="1"/>
    <col min="8463" max="8463" width="14.109375" style="56" customWidth="1"/>
    <col min="8464" max="8465" width="12.5546875" style="56" customWidth="1"/>
    <col min="8466" max="8466" width="20" style="56" customWidth="1"/>
    <col min="8467" max="8467" width="20.5546875" style="56" customWidth="1"/>
    <col min="8468" max="8468" width="22.33203125" style="56" customWidth="1"/>
    <col min="8469" max="8469" width="21.109375" style="56" customWidth="1"/>
    <col min="8470" max="8470" width="19.88671875" style="56" customWidth="1"/>
    <col min="8471" max="8471" width="29.33203125" style="56" customWidth="1"/>
    <col min="8472" max="8472" width="24.88671875" style="56" customWidth="1"/>
    <col min="8473" max="8473" width="18.88671875" style="56" customWidth="1"/>
    <col min="8474" max="8474" width="35.109375" style="56" customWidth="1"/>
    <col min="8475" max="8475" width="42.6640625" style="56" customWidth="1"/>
    <col min="8476" max="8476" width="30.33203125" style="56" customWidth="1"/>
    <col min="8477" max="8709" width="9.109375" style="56"/>
    <col min="8710" max="8710" width="9.88671875" style="56" customWidth="1"/>
    <col min="8711" max="8711" width="41.109375" style="56" customWidth="1"/>
    <col min="8712" max="8712" width="9.5546875" style="56" customWidth="1"/>
    <col min="8713" max="8713" width="27.44140625" style="56" customWidth="1"/>
    <col min="8714" max="8714" width="16.33203125" style="56" customWidth="1"/>
    <col min="8715" max="8715" width="9.6640625" style="56" customWidth="1"/>
    <col min="8716" max="8716" width="37.6640625" style="56" customWidth="1"/>
    <col min="8717" max="8717" width="24" style="56" customWidth="1"/>
    <col min="8718" max="8718" width="19" style="56" customWidth="1"/>
    <col min="8719" max="8719" width="14.109375" style="56" customWidth="1"/>
    <col min="8720" max="8721" width="12.5546875" style="56" customWidth="1"/>
    <col min="8722" max="8722" width="20" style="56" customWidth="1"/>
    <col min="8723" max="8723" width="20.5546875" style="56" customWidth="1"/>
    <col min="8724" max="8724" width="22.33203125" style="56" customWidth="1"/>
    <col min="8725" max="8725" width="21.109375" style="56" customWidth="1"/>
    <col min="8726" max="8726" width="19.88671875" style="56" customWidth="1"/>
    <col min="8727" max="8727" width="29.33203125" style="56" customWidth="1"/>
    <col min="8728" max="8728" width="24.88671875" style="56" customWidth="1"/>
    <col min="8729" max="8729" width="18.88671875" style="56" customWidth="1"/>
    <col min="8730" max="8730" width="35.109375" style="56" customWidth="1"/>
    <col min="8731" max="8731" width="42.6640625" style="56" customWidth="1"/>
    <col min="8732" max="8732" width="30.33203125" style="56" customWidth="1"/>
    <col min="8733" max="8965" width="9.109375" style="56"/>
    <col min="8966" max="8966" width="9.88671875" style="56" customWidth="1"/>
    <col min="8967" max="8967" width="41.109375" style="56" customWidth="1"/>
    <col min="8968" max="8968" width="9.5546875" style="56" customWidth="1"/>
    <col min="8969" max="8969" width="27.44140625" style="56" customWidth="1"/>
    <col min="8970" max="8970" width="16.33203125" style="56" customWidth="1"/>
    <col min="8971" max="8971" width="9.6640625" style="56" customWidth="1"/>
    <col min="8972" max="8972" width="37.6640625" style="56" customWidth="1"/>
    <col min="8973" max="8973" width="24" style="56" customWidth="1"/>
    <col min="8974" max="8974" width="19" style="56" customWidth="1"/>
    <col min="8975" max="8975" width="14.109375" style="56" customWidth="1"/>
    <col min="8976" max="8977" width="12.5546875" style="56" customWidth="1"/>
    <col min="8978" max="8978" width="20" style="56" customWidth="1"/>
    <col min="8979" max="8979" width="20.5546875" style="56" customWidth="1"/>
    <col min="8980" max="8980" width="22.33203125" style="56" customWidth="1"/>
    <col min="8981" max="8981" width="21.109375" style="56" customWidth="1"/>
    <col min="8982" max="8982" width="19.88671875" style="56" customWidth="1"/>
    <col min="8983" max="8983" width="29.33203125" style="56" customWidth="1"/>
    <col min="8984" max="8984" width="24.88671875" style="56" customWidth="1"/>
    <col min="8985" max="8985" width="18.88671875" style="56" customWidth="1"/>
    <col min="8986" max="8986" width="35.109375" style="56" customWidth="1"/>
    <col min="8987" max="8987" width="42.6640625" style="56" customWidth="1"/>
    <col min="8988" max="8988" width="30.33203125" style="56" customWidth="1"/>
    <col min="8989" max="9221" width="9.109375" style="56"/>
    <col min="9222" max="9222" width="9.88671875" style="56" customWidth="1"/>
    <col min="9223" max="9223" width="41.109375" style="56" customWidth="1"/>
    <col min="9224" max="9224" width="9.5546875" style="56" customWidth="1"/>
    <col min="9225" max="9225" width="27.44140625" style="56" customWidth="1"/>
    <col min="9226" max="9226" width="16.33203125" style="56" customWidth="1"/>
    <col min="9227" max="9227" width="9.6640625" style="56" customWidth="1"/>
    <col min="9228" max="9228" width="37.6640625" style="56" customWidth="1"/>
    <col min="9229" max="9229" width="24" style="56" customWidth="1"/>
    <col min="9230" max="9230" width="19" style="56" customWidth="1"/>
    <col min="9231" max="9231" width="14.109375" style="56" customWidth="1"/>
    <col min="9232" max="9233" width="12.5546875" style="56" customWidth="1"/>
    <col min="9234" max="9234" width="20" style="56" customWidth="1"/>
    <col min="9235" max="9235" width="20.5546875" style="56" customWidth="1"/>
    <col min="9236" max="9236" width="22.33203125" style="56" customWidth="1"/>
    <col min="9237" max="9237" width="21.109375" style="56" customWidth="1"/>
    <col min="9238" max="9238" width="19.88671875" style="56" customWidth="1"/>
    <col min="9239" max="9239" width="29.33203125" style="56" customWidth="1"/>
    <col min="9240" max="9240" width="24.88671875" style="56" customWidth="1"/>
    <col min="9241" max="9241" width="18.88671875" style="56" customWidth="1"/>
    <col min="9242" max="9242" width="35.109375" style="56" customWidth="1"/>
    <col min="9243" max="9243" width="42.6640625" style="56" customWidth="1"/>
    <col min="9244" max="9244" width="30.33203125" style="56" customWidth="1"/>
    <col min="9245" max="9477" width="9.109375" style="56"/>
    <col min="9478" max="9478" width="9.88671875" style="56" customWidth="1"/>
    <col min="9479" max="9479" width="41.109375" style="56" customWidth="1"/>
    <col min="9480" max="9480" width="9.5546875" style="56" customWidth="1"/>
    <col min="9481" max="9481" width="27.44140625" style="56" customWidth="1"/>
    <col min="9482" max="9482" width="16.33203125" style="56" customWidth="1"/>
    <col min="9483" max="9483" width="9.6640625" style="56" customWidth="1"/>
    <col min="9484" max="9484" width="37.6640625" style="56" customWidth="1"/>
    <col min="9485" max="9485" width="24" style="56" customWidth="1"/>
    <col min="9486" max="9486" width="19" style="56" customWidth="1"/>
    <col min="9487" max="9487" width="14.109375" style="56" customWidth="1"/>
    <col min="9488" max="9489" width="12.5546875" style="56" customWidth="1"/>
    <col min="9490" max="9490" width="20" style="56" customWidth="1"/>
    <col min="9491" max="9491" width="20.5546875" style="56" customWidth="1"/>
    <col min="9492" max="9492" width="22.33203125" style="56" customWidth="1"/>
    <col min="9493" max="9493" width="21.109375" style="56" customWidth="1"/>
    <col min="9494" max="9494" width="19.88671875" style="56" customWidth="1"/>
    <col min="9495" max="9495" width="29.33203125" style="56" customWidth="1"/>
    <col min="9496" max="9496" width="24.88671875" style="56" customWidth="1"/>
    <col min="9497" max="9497" width="18.88671875" style="56" customWidth="1"/>
    <col min="9498" max="9498" width="35.109375" style="56" customWidth="1"/>
    <col min="9499" max="9499" width="42.6640625" style="56" customWidth="1"/>
    <col min="9500" max="9500" width="30.33203125" style="56" customWidth="1"/>
    <col min="9501" max="9733" width="9.109375" style="56"/>
    <col min="9734" max="9734" width="9.88671875" style="56" customWidth="1"/>
    <col min="9735" max="9735" width="41.109375" style="56" customWidth="1"/>
    <col min="9736" max="9736" width="9.5546875" style="56" customWidth="1"/>
    <col min="9737" max="9737" width="27.44140625" style="56" customWidth="1"/>
    <col min="9738" max="9738" width="16.33203125" style="56" customWidth="1"/>
    <col min="9739" max="9739" width="9.6640625" style="56" customWidth="1"/>
    <col min="9740" max="9740" width="37.6640625" style="56" customWidth="1"/>
    <col min="9741" max="9741" width="24" style="56" customWidth="1"/>
    <col min="9742" max="9742" width="19" style="56" customWidth="1"/>
    <col min="9743" max="9743" width="14.109375" style="56" customWidth="1"/>
    <col min="9744" max="9745" width="12.5546875" style="56" customWidth="1"/>
    <col min="9746" max="9746" width="20" style="56" customWidth="1"/>
    <col min="9747" max="9747" width="20.5546875" style="56" customWidth="1"/>
    <col min="9748" max="9748" width="22.33203125" style="56" customWidth="1"/>
    <col min="9749" max="9749" width="21.109375" style="56" customWidth="1"/>
    <col min="9750" max="9750" width="19.88671875" style="56" customWidth="1"/>
    <col min="9751" max="9751" width="29.33203125" style="56" customWidth="1"/>
    <col min="9752" max="9752" width="24.88671875" style="56" customWidth="1"/>
    <col min="9753" max="9753" width="18.88671875" style="56" customWidth="1"/>
    <col min="9754" max="9754" width="35.109375" style="56" customWidth="1"/>
    <col min="9755" max="9755" width="42.6640625" style="56" customWidth="1"/>
    <col min="9756" max="9756" width="30.33203125" style="56" customWidth="1"/>
    <col min="9757" max="9989" width="9.109375" style="56"/>
    <col min="9990" max="9990" width="9.88671875" style="56" customWidth="1"/>
    <col min="9991" max="9991" width="41.109375" style="56" customWidth="1"/>
    <col min="9992" max="9992" width="9.5546875" style="56" customWidth="1"/>
    <col min="9993" max="9993" width="27.44140625" style="56" customWidth="1"/>
    <col min="9994" max="9994" width="16.33203125" style="56" customWidth="1"/>
    <col min="9995" max="9995" width="9.6640625" style="56" customWidth="1"/>
    <col min="9996" max="9996" width="37.6640625" style="56" customWidth="1"/>
    <col min="9997" max="9997" width="24" style="56" customWidth="1"/>
    <col min="9998" max="9998" width="19" style="56" customWidth="1"/>
    <col min="9999" max="9999" width="14.109375" style="56" customWidth="1"/>
    <col min="10000" max="10001" width="12.5546875" style="56" customWidth="1"/>
    <col min="10002" max="10002" width="20" style="56" customWidth="1"/>
    <col min="10003" max="10003" width="20.5546875" style="56" customWidth="1"/>
    <col min="10004" max="10004" width="22.33203125" style="56" customWidth="1"/>
    <col min="10005" max="10005" width="21.109375" style="56" customWidth="1"/>
    <col min="10006" max="10006" width="19.88671875" style="56" customWidth="1"/>
    <col min="10007" max="10007" width="29.33203125" style="56" customWidth="1"/>
    <col min="10008" max="10008" width="24.88671875" style="56" customWidth="1"/>
    <col min="10009" max="10009" width="18.88671875" style="56" customWidth="1"/>
    <col min="10010" max="10010" width="35.109375" style="56" customWidth="1"/>
    <col min="10011" max="10011" width="42.6640625" style="56" customWidth="1"/>
    <col min="10012" max="10012" width="30.33203125" style="56" customWidth="1"/>
    <col min="10013" max="10245" width="9.109375" style="56"/>
    <col min="10246" max="10246" width="9.88671875" style="56" customWidth="1"/>
    <col min="10247" max="10247" width="41.109375" style="56" customWidth="1"/>
    <col min="10248" max="10248" width="9.5546875" style="56" customWidth="1"/>
    <col min="10249" max="10249" width="27.44140625" style="56" customWidth="1"/>
    <col min="10250" max="10250" width="16.33203125" style="56" customWidth="1"/>
    <col min="10251" max="10251" width="9.6640625" style="56" customWidth="1"/>
    <col min="10252" max="10252" width="37.6640625" style="56" customWidth="1"/>
    <col min="10253" max="10253" width="24" style="56" customWidth="1"/>
    <col min="10254" max="10254" width="19" style="56" customWidth="1"/>
    <col min="10255" max="10255" width="14.109375" style="56" customWidth="1"/>
    <col min="10256" max="10257" width="12.5546875" style="56" customWidth="1"/>
    <col min="10258" max="10258" width="20" style="56" customWidth="1"/>
    <col min="10259" max="10259" width="20.5546875" style="56" customWidth="1"/>
    <col min="10260" max="10260" width="22.33203125" style="56" customWidth="1"/>
    <col min="10261" max="10261" width="21.109375" style="56" customWidth="1"/>
    <col min="10262" max="10262" width="19.88671875" style="56" customWidth="1"/>
    <col min="10263" max="10263" width="29.33203125" style="56" customWidth="1"/>
    <col min="10264" max="10264" width="24.88671875" style="56" customWidth="1"/>
    <col min="10265" max="10265" width="18.88671875" style="56" customWidth="1"/>
    <col min="10266" max="10266" width="35.109375" style="56" customWidth="1"/>
    <col min="10267" max="10267" width="42.6640625" style="56" customWidth="1"/>
    <col min="10268" max="10268" width="30.33203125" style="56" customWidth="1"/>
    <col min="10269" max="10501" width="9.109375" style="56"/>
    <col min="10502" max="10502" width="9.88671875" style="56" customWidth="1"/>
    <col min="10503" max="10503" width="41.109375" style="56" customWidth="1"/>
    <col min="10504" max="10504" width="9.5546875" style="56" customWidth="1"/>
    <col min="10505" max="10505" width="27.44140625" style="56" customWidth="1"/>
    <col min="10506" max="10506" width="16.33203125" style="56" customWidth="1"/>
    <col min="10507" max="10507" width="9.6640625" style="56" customWidth="1"/>
    <col min="10508" max="10508" width="37.6640625" style="56" customWidth="1"/>
    <col min="10509" max="10509" width="24" style="56" customWidth="1"/>
    <col min="10510" max="10510" width="19" style="56" customWidth="1"/>
    <col min="10511" max="10511" width="14.109375" style="56" customWidth="1"/>
    <col min="10512" max="10513" width="12.5546875" style="56" customWidth="1"/>
    <col min="10514" max="10514" width="20" style="56" customWidth="1"/>
    <col min="10515" max="10515" width="20.5546875" style="56" customWidth="1"/>
    <col min="10516" max="10516" width="22.33203125" style="56" customWidth="1"/>
    <col min="10517" max="10517" width="21.109375" style="56" customWidth="1"/>
    <col min="10518" max="10518" width="19.88671875" style="56" customWidth="1"/>
    <col min="10519" max="10519" width="29.33203125" style="56" customWidth="1"/>
    <col min="10520" max="10520" width="24.88671875" style="56" customWidth="1"/>
    <col min="10521" max="10521" width="18.88671875" style="56" customWidth="1"/>
    <col min="10522" max="10522" width="35.109375" style="56" customWidth="1"/>
    <col min="10523" max="10523" width="42.6640625" style="56" customWidth="1"/>
    <col min="10524" max="10524" width="30.33203125" style="56" customWidth="1"/>
    <col min="10525" max="10757" width="9.109375" style="56"/>
    <col min="10758" max="10758" width="9.88671875" style="56" customWidth="1"/>
    <col min="10759" max="10759" width="41.109375" style="56" customWidth="1"/>
    <col min="10760" max="10760" width="9.5546875" style="56" customWidth="1"/>
    <col min="10761" max="10761" width="27.44140625" style="56" customWidth="1"/>
    <col min="10762" max="10762" width="16.33203125" style="56" customWidth="1"/>
    <col min="10763" max="10763" width="9.6640625" style="56" customWidth="1"/>
    <col min="10764" max="10764" width="37.6640625" style="56" customWidth="1"/>
    <col min="10765" max="10765" width="24" style="56" customWidth="1"/>
    <col min="10766" max="10766" width="19" style="56" customWidth="1"/>
    <col min="10767" max="10767" width="14.109375" style="56" customWidth="1"/>
    <col min="10768" max="10769" width="12.5546875" style="56" customWidth="1"/>
    <col min="10770" max="10770" width="20" style="56" customWidth="1"/>
    <col min="10771" max="10771" width="20.5546875" style="56" customWidth="1"/>
    <col min="10772" max="10772" width="22.33203125" style="56" customWidth="1"/>
    <col min="10773" max="10773" width="21.109375" style="56" customWidth="1"/>
    <col min="10774" max="10774" width="19.88671875" style="56" customWidth="1"/>
    <col min="10775" max="10775" width="29.33203125" style="56" customWidth="1"/>
    <col min="10776" max="10776" width="24.88671875" style="56" customWidth="1"/>
    <col min="10777" max="10777" width="18.88671875" style="56" customWidth="1"/>
    <col min="10778" max="10778" width="35.109375" style="56" customWidth="1"/>
    <col min="10779" max="10779" width="42.6640625" style="56" customWidth="1"/>
    <col min="10780" max="10780" width="30.33203125" style="56" customWidth="1"/>
    <col min="10781" max="11013" width="9.109375" style="56"/>
    <col min="11014" max="11014" width="9.88671875" style="56" customWidth="1"/>
    <col min="11015" max="11015" width="41.109375" style="56" customWidth="1"/>
    <col min="11016" max="11016" width="9.5546875" style="56" customWidth="1"/>
    <col min="11017" max="11017" width="27.44140625" style="56" customWidth="1"/>
    <col min="11018" max="11018" width="16.33203125" style="56" customWidth="1"/>
    <col min="11019" max="11019" width="9.6640625" style="56" customWidth="1"/>
    <col min="11020" max="11020" width="37.6640625" style="56" customWidth="1"/>
    <col min="11021" max="11021" width="24" style="56" customWidth="1"/>
    <col min="11022" max="11022" width="19" style="56" customWidth="1"/>
    <col min="11023" max="11023" width="14.109375" style="56" customWidth="1"/>
    <col min="11024" max="11025" width="12.5546875" style="56" customWidth="1"/>
    <col min="11026" max="11026" width="20" style="56" customWidth="1"/>
    <col min="11027" max="11027" width="20.5546875" style="56" customWidth="1"/>
    <col min="11028" max="11028" width="22.33203125" style="56" customWidth="1"/>
    <col min="11029" max="11029" width="21.109375" style="56" customWidth="1"/>
    <col min="11030" max="11030" width="19.88671875" style="56" customWidth="1"/>
    <col min="11031" max="11031" width="29.33203125" style="56" customWidth="1"/>
    <col min="11032" max="11032" width="24.88671875" style="56" customWidth="1"/>
    <col min="11033" max="11033" width="18.88671875" style="56" customWidth="1"/>
    <col min="11034" max="11034" width="35.109375" style="56" customWidth="1"/>
    <col min="11035" max="11035" width="42.6640625" style="56" customWidth="1"/>
    <col min="11036" max="11036" width="30.33203125" style="56" customWidth="1"/>
    <col min="11037" max="11269" width="9.109375" style="56"/>
    <col min="11270" max="11270" width="9.88671875" style="56" customWidth="1"/>
    <col min="11271" max="11271" width="41.109375" style="56" customWidth="1"/>
    <col min="11272" max="11272" width="9.5546875" style="56" customWidth="1"/>
    <col min="11273" max="11273" width="27.44140625" style="56" customWidth="1"/>
    <col min="11274" max="11274" width="16.33203125" style="56" customWidth="1"/>
    <col min="11275" max="11275" width="9.6640625" style="56" customWidth="1"/>
    <col min="11276" max="11276" width="37.6640625" style="56" customWidth="1"/>
    <col min="11277" max="11277" width="24" style="56" customWidth="1"/>
    <col min="11278" max="11278" width="19" style="56" customWidth="1"/>
    <col min="11279" max="11279" width="14.109375" style="56" customWidth="1"/>
    <col min="11280" max="11281" width="12.5546875" style="56" customWidth="1"/>
    <col min="11282" max="11282" width="20" style="56" customWidth="1"/>
    <col min="11283" max="11283" width="20.5546875" style="56" customWidth="1"/>
    <col min="11284" max="11284" width="22.33203125" style="56" customWidth="1"/>
    <col min="11285" max="11285" width="21.109375" style="56" customWidth="1"/>
    <col min="11286" max="11286" width="19.88671875" style="56" customWidth="1"/>
    <col min="11287" max="11287" width="29.33203125" style="56" customWidth="1"/>
    <col min="11288" max="11288" width="24.88671875" style="56" customWidth="1"/>
    <col min="11289" max="11289" width="18.88671875" style="56" customWidth="1"/>
    <col min="11290" max="11290" width="35.109375" style="56" customWidth="1"/>
    <col min="11291" max="11291" width="42.6640625" style="56" customWidth="1"/>
    <col min="11292" max="11292" width="30.33203125" style="56" customWidth="1"/>
    <col min="11293" max="11525" width="9.109375" style="56"/>
    <col min="11526" max="11526" width="9.88671875" style="56" customWidth="1"/>
    <col min="11527" max="11527" width="41.109375" style="56" customWidth="1"/>
    <col min="11528" max="11528" width="9.5546875" style="56" customWidth="1"/>
    <col min="11529" max="11529" width="27.44140625" style="56" customWidth="1"/>
    <col min="11530" max="11530" width="16.33203125" style="56" customWidth="1"/>
    <col min="11531" max="11531" width="9.6640625" style="56" customWidth="1"/>
    <col min="11532" max="11532" width="37.6640625" style="56" customWidth="1"/>
    <col min="11533" max="11533" width="24" style="56" customWidth="1"/>
    <col min="11534" max="11534" width="19" style="56" customWidth="1"/>
    <col min="11535" max="11535" width="14.109375" style="56" customWidth="1"/>
    <col min="11536" max="11537" width="12.5546875" style="56" customWidth="1"/>
    <col min="11538" max="11538" width="20" style="56" customWidth="1"/>
    <col min="11539" max="11539" width="20.5546875" style="56" customWidth="1"/>
    <col min="11540" max="11540" width="22.33203125" style="56" customWidth="1"/>
    <col min="11541" max="11541" width="21.109375" style="56" customWidth="1"/>
    <col min="11542" max="11542" width="19.88671875" style="56" customWidth="1"/>
    <col min="11543" max="11543" width="29.33203125" style="56" customWidth="1"/>
    <col min="11544" max="11544" width="24.88671875" style="56" customWidth="1"/>
    <col min="11545" max="11545" width="18.88671875" style="56" customWidth="1"/>
    <col min="11546" max="11546" width="35.109375" style="56" customWidth="1"/>
    <col min="11547" max="11547" width="42.6640625" style="56" customWidth="1"/>
    <col min="11548" max="11548" width="30.33203125" style="56" customWidth="1"/>
    <col min="11549" max="11781" width="9.109375" style="56"/>
    <col min="11782" max="11782" width="9.88671875" style="56" customWidth="1"/>
    <col min="11783" max="11783" width="41.109375" style="56" customWidth="1"/>
    <col min="11784" max="11784" width="9.5546875" style="56" customWidth="1"/>
    <col min="11785" max="11785" width="27.44140625" style="56" customWidth="1"/>
    <col min="11786" max="11786" width="16.33203125" style="56" customWidth="1"/>
    <col min="11787" max="11787" width="9.6640625" style="56" customWidth="1"/>
    <col min="11788" max="11788" width="37.6640625" style="56" customWidth="1"/>
    <col min="11789" max="11789" width="24" style="56" customWidth="1"/>
    <col min="11790" max="11790" width="19" style="56" customWidth="1"/>
    <col min="11791" max="11791" width="14.109375" style="56" customWidth="1"/>
    <col min="11792" max="11793" width="12.5546875" style="56" customWidth="1"/>
    <col min="11794" max="11794" width="20" style="56" customWidth="1"/>
    <col min="11795" max="11795" width="20.5546875" style="56" customWidth="1"/>
    <col min="11796" max="11796" width="22.33203125" style="56" customWidth="1"/>
    <col min="11797" max="11797" width="21.109375" style="56" customWidth="1"/>
    <col min="11798" max="11798" width="19.88671875" style="56" customWidth="1"/>
    <col min="11799" max="11799" width="29.33203125" style="56" customWidth="1"/>
    <col min="11800" max="11800" width="24.88671875" style="56" customWidth="1"/>
    <col min="11801" max="11801" width="18.88671875" style="56" customWidth="1"/>
    <col min="11802" max="11802" width="35.109375" style="56" customWidth="1"/>
    <col min="11803" max="11803" width="42.6640625" style="56" customWidth="1"/>
    <col min="11804" max="11804" width="30.33203125" style="56" customWidth="1"/>
    <col min="11805" max="12037" width="9.109375" style="56"/>
    <col min="12038" max="12038" width="9.88671875" style="56" customWidth="1"/>
    <col min="12039" max="12039" width="41.109375" style="56" customWidth="1"/>
    <col min="12040" max="12040" width="9.5546875" style="56" customWidth="1"/>
    <col min="12041" max="12041" width="27.44140625" style="56" customWidth="1"/>
    <col min="12042" max="12042" width="16.33203125" style="56" customWidth="1"/>
    <col min="12043" max="12043" width="9.6640625" style="56" customWidth="1"/>
    <col min="12044" max="12044" width="37.6640625" style="56" customWidth="1"/>
    <col min="12045" max="12045" width="24" style="56" customWidth="1"/>
    <col min="12046" max="12046" width="19" style="56" customWidth="1"/>
    <col min="12047" max="12047" width="14.109375" style="56" customWidth="1"/>
    <col min="12048" max="12049" width="12.5546875" style="56" customWidth="1"/>
    <col min="12050" max="12050" width="20" style="56" customWidth="1"/>
    <col min="12051" max="12051" width="20.5546875" style="56" customWidth="1"/>
    <col min="12052" max="12052" width="22.33203125" style="56" customWidth="1"/>
    <col min="12053" max="12053" width="21.109375" style="56" customWidth="1"/>
    <col min="12054" max="12054" width="19.88671875" style="56" customWidth="1"/>
    <col min="12055" max="12055" width="29.33203125" style="56" customWidth="1"/>
    <col min="12056" max="12056" width="24.88671875" style="56" customWidth="1"/>
    <col min="12057" max="12057" width="18.88671875" style="56" customWidth="1"/>
    <col min="12058" max="12058" width="35.109375" style="56" customWidth="1"/>
    <col min="12059" max="12059" width="42.6640625" style="56" customWidth="1"/>
    <col min="12060" max="12060" width="30.33203125" style="56" customWidth="1"/>
    <col min="12061" max="12293" width="9.109375" style="56"/>
    <col min="12294" max="12294" width="9.88671875" style="56" customWidth="1"/>
    <col min="12295" max="12295" width="41.109375" style="56" customWidth="1"/>
    <col min="12296" max="12296" width="9.5546875" style="56" customWidth="1"/>
    <col min="12297" max="12297" width="27.44140625" style="56" customWidth="1"/>
    <col min="12298" max="12298" width="16.33203125" style="56" customWidth="1"/>
    <col min="12299" max="12299" width="9.6640625" style="56" customWidth="1"/>
    <col min="12300" max="12300" width="37.6640625" style="56" customWidth="1"/>
    <col min="12301" max="12301" width="24" style="56" customWidth="1"/>
    <col min="12302" max="12302" width="19" style="56" customWidth="1"/>
    <col min="12303" max="12303" width="14.109375" style="56" customWidth="1"/>
    <col min="12304" max="12305" width="12.5546875" style="56" customWidth="1"/>
    <col min="12306" max="12306" width="20" style="56" customWidth="1"/>
    <col min="12307" max="12307" width="20.5546875" style="56" customWidth="1"/>
    <col min="12308" max="12308" width="22.33203125" style="56" customWidth="1"/>
    <col min="12309" max="12309" width="21.109375" style="56" customWidth="1"/>
    <col min="12310" max="12310" width="19.88671875" style="56" customWidth="1"/>
    <col min="12311" max="12311" width="29.33203125" style="56" customWidth="1"/>
    <col min="12312" max="12312" width="24.88671875" style="56" customWidth="1"/>
    <col min="12313" max="12313" width="18.88671875" style="56" customWidth="1"/>
    <col min="12314" max="12314" width="35.109375" style="56" customWidth="1"/>
    <col min="12315" max="12315" width="42.6640625" style="56" customWidth="1"/>
    <col min="12316" max="12316" width="30.33203125" style="56" customWidth="1"/>
    <col min="12317" max="12549" width="9.109375" style="56"/>
    <col min="12550" max="12550" width="9.88671875" style="56" customWidth="1"/>
    <col min="12551" max="12551" width="41.109375" style="56" customWidth="1"/>
    <col min="12552" max="12552" width="9.5546875" style="56" customWidth="1"/>
    <col min="12553" max="12553" width="27.44140625" style="56" customWidth="1"/>
    <col min="12554" max="12554" width="16.33203125" style="56" customWidth="1"/>
    <col min="12555" max="12555" width="9.6640625" style="56" customWidth="1"/>
    <col min="12556" max="12556" width="37.6640625" style="56" customWidth="1"/>
    <col min="12557" max="12557" width="24" style="56" customWidth="1"/>
    <col min="12558" max="12558" width="19" style="56" customWidth="1"/>
    <col min="12559" max="12559" width="14.109375" style="56" customWidth="1"/>
    <col min="12560" max="12561" width="12.5546875" style="56" customWidth="1"/>
    <col min="12562" max="12562" width="20" style="56" customWidth="1"/>
    <col min="12563" max="12563" width="20.5546875" style="56" customWidth="1"/>
    <col min="12564" max="12564" width="22.33203125" style="56" customWidth="1"/>
    <col min="12565" max="12565" width="21.109375" style="56" customWidth="1"/>
    <col min="12566" max="12566" width="19.88671875" style="56" customWidth="1"/>
    <col min="12567" max="12567" width="29.33203125" style="56" customWidth="1"/>
    <col min="12568" max="12568" width="24.88671875" style="56" customWidth="1"/>
    <col min="12569" max="12569" width="18.88671875" style="56" customWidth="1"/>
    <col min="12570" max="12570" width="35.109375" style="56" customWidth="1"/>
    <col min="12571" max="12571" width="42.6640625" style="56" customWidth="1"/>
    <col min="12572" max="12572" width="30.33203125" style="56" customWidth="1"/>
    <col min="12573" max="12805" width="9.109375" style="56"/>
    <col min="12806" max="12806" width="9.88671875" style="56" customWidth="1"/>
    <col min="12807" max="12807" width="41.109375" style="56" customWidth="1"/>
    <col min="12808" max="12808" width="9.5546875" style="56" customWidth="1"/>
    <col min="12809" max="12809" width="27.44140625" style="56" customWidth="1"/>
    <col min="12810" max="12810" width="16.33203125" style="56" customWidth="1"/>
    <col min="12811" max="12811" width="9.6640625" style="56" customWidth="1"/>
    <col min="12812" max="12812" width="37.6640625" style="56" customWidth="1"/>
    <col min="12813" max="12813" width="24" style="56" customWidth="1"/>
    <col min="12814" max="12814" width="19" style="56" customWidth="1"/>
    <col min="12815" max="12815" width="14.109375" style="56" customWidth="1"/>
    <col min="12816" max="12817" width="12.5546875" style="56" customWidth="1"/>
    <col min="12818" max="12818" width="20" style="56" customWidth="1"/>
    <col min="12819" max="12819" width="20.5546875" style="56" customWidth="1"/>
    <col min="12820" max="12820" width="22.33203125" style="56" customWidth="1"/>
    <col min="12821" max="12821" width="21.109375" style="56" customWidth="1"/>
    <col min="12822" max="12822" width="19.88671875" style="56" customWidth="1"/>
    <col min="12823" max="12823" width="29.33203125" style="56" customWidth="1"/>
    <col min="12824" max="12824" width="24.88671875" style="56" customWidth="1"/>
    <col min="12825" max="12825" width="18.88671875" style="56" customWidth="1"/>
    <col min="12826" max="12826" width="35.109375" style="56" customWidth="1"/>
    <col min="12827" max="12827" width="42.6640625" style="56" customWidth="1"/>
    <col min="12828" max="12828" width="30.33203125" style="56" customWidth="1"/>
    <col min="12829" max="13061" width="9.109375" style="56"/>
    <col min="13062" max="13062" width="9.88671875" style="56" customWidth="1"/>
    <col min="13063" max="13063" width="41.109375" style="56" customWidth="1"/>
    <col min="13064" max="13064" width="9.5546875" style="56" customWidth="1"/>
    <col min="13065" max="13065" width="27.44140625" style="56" customWidth="1"/>
    <col min="13066" max="13066" width="16.33203125" style="56" customWidth="1"/>
    <col min="13067" max="13067" width="9.6640625" style="56" customWidth="1"/>
    <col min="13068" max="13068" width="37.6640625" style="56" customWidth="1"/>
    <col min="13069" max="13069" width="24" style="56" customWidth="1"/>
    <col min="13070" max="13070" width="19" style="56" customWidth="1"/>
    <col min="13071" max="13071" width="14.109375" style="56" customWidth="1"/>
    <col min="13072" max="13073" width="12.5546875" style="56" customWidth="1"/>
    <col min="13074" max="13074" width="20" style="56" customWidth="1"/>
    <col min="13075" max="13075" width="20.5546875" style="56" customWidth="1"/>
    <col min="13076" max="13076" width="22.33203125" style="56" customWidth="1"/>
    <col min="13077" max="13077" width="21.109375" style="56" customWidth="1"/>
    <col min="13078" max="13078" width="19.88671875" style="56" customWidth="1"/>
    <col min="13079" max="13079" width="29.33203125" style="56" customWidth="1"/>
    <col min="13080" max="13080" width="24.88671875" style="56" customWidth="1"/>
    <col min="13081" max="13081" width="18.88671875" style="56" customWidth="1"/>
    <col min="13082" max="13082" width="35.109375" style="56" customWidth="1"/>
    <col min="13083" max="13083" width="42.6640625" style="56" customWidth="1"/>
    <col min="13084" max="13084" width="30.33203125" style="56" customWidth="1"/>
    <col min="13085" max="13317" width="9.109375" style="56"/>
    <col min="13318" max="13318" width="9.88671875" style="56" customWidth="1"/>
    <col min="13319" max="13319" width="41.109375" style="56" customWidth="1"/>
    <col min="13320" max="13320" width="9.5546875" style="56" customWidth="1"/>
    <col min="13321" max="13321" width="27.44140625" style="56" customWidth="1"/>
    <col min="13322" max="13322" width="16.33203125" style="56" customWidth="1"/>
    <col min="13323" max="13323" width="9.6640625" style="56" customWidth="1"/>
    <col min="13324" max="13324" width="37.6640625" style="56" customWidth="1"/>
    <col min="13325" max="13325" width="24" style="56" customWidth="1"/>
    <col min="13326" max="13326" width="19" style="56" customWidth="1"/>
    <col min="13327" max="13327" width="14.109375" style="56" customWidth="1"/>
    <col min="13328" max="13329" width="12.5546875" style="56" customWidth="1"/>
    <col min="13330" max="13330" width="20" style="56" customWidth="1"/>
    <col min="13331" max="13331" width="20.5546875" style="56" customWidth="1"/>
    <col min="13332" max="13332" width="22.33203125" style="56" customWidth="1"/>
    <col min="13333" max="13333" width="21.109375" style="56" customWidth="1"/>
    <col min="13334" max="13334" width="19.88671875" style="56" customWidth="1"/>
    <col min="13335" max="13335" width="29.33203125" style="56" customWidth="1"/>
    <col min="13336" max="13336" width="24.88671875" style="56" customWidth="1"/>
    <col min="13337" max="13337" width="18.88671875" style="56" customWidth="1"/>
    <col min="13338" max="13338" width="35.109375" style="56" customWidth="1"/>
    <col min="13339" max="13339" width="42.6640625" style="56" customWidth="1"/>
    <col min="13340" max="13340" width="30.33203125" style="56" customWidth="1"/>
    <col min="13341" max="13573" width="9.109375" style="56"/>
    <col min="13574" max="13574" width="9.88671875" style="56" customWidth="1"/>
    <col min="13575" max="13575" width="41.109375" style="56" customWidth="1"/>
    <col min="13576" max="13576" width="9.5546875" style="56" customWidth="1"/>
    <col min="13577" max="13577" width="27.44140625" style="56" customWidth="1"/>
    <col min="13578" max="13578" width="16.33203125" style="56" customWidth="1"/>
    <col min="13579" max="13579" width="9.6640625" style="56" customWidth="1"/>
    <col min="13580" max="13580" width="37.6640625" style="56" customWidth="1"/>
    <col min="13581" max="13581" width="24" style="56" customWidth="1"/>
    <col min="13582" max="13582" width="19" style="56" customWidth="1"/>
    <col min="13583" max="13583" width="14.109375" style="56" customWidth="1"/>
    <col min="13584" max="13585" width="12.5546875" style="56" customWidth="1"/>
    <col min="13586" max="13586" width="20" style="56" customWidth="1"/>
    <col min="13587" max="13587" width="20.5546875" style="56" customWidth="1"/>
    <col min="13588" max="13588" width="22.33203125" style="56" customWidth="1"/>
    <col min="13589" max="13589" width="21.109375" style="56" customWidth="1"/>
    <col min="13590" max="13590" width="19.88671875" style="56" customWidth="1"/>
    <col min="13591" max="13591" width="29.33203125" style="56" customWidth="1"/>
    <col min="13592" max="13592" width="24.88671875" style="56" customWidth="1"/>
    <col min="13593" max="13593" width="18.88671875" style="56" customWidth="1"/>
    <col min="13594" max="13594" width="35.109375" style="56" customWidth="1"/>
    <col min="13595" max="13595" width="42.6640625" style="56" customWidth="1"/>
    <col min="13596" max="13596" width="30.33203125" style="56" customWidth="1"/>
    <col min="13597" max="13829" width="9.109375" style="56"/>
    <col min="13830" max="13830" width="9.88671875" style="56" customWidth="1"/>
    <col min="13831" max="13831" width="41.109375" style="56" customWidth="1"/>
    <col min="13832" max="13832" width="9.5546875" style="56" customWidth="1"/>
    <col min="13833" max="13833" width="27.44140625" style="56" customWidth="1"/>
    <col min="13834" max="13834" width="16.33203125" style="56" customWidth="1"/>
    <col min="13835" max="13835" width="9.6640625" style="56" customWidth="1"/>
    <col min="13836" max="13836" width="37.6640625" style="56" customWidth="1"/>
    <col min="13837" max="13837" width="24" style="56" customWidth="1"/>
    <col min="13838" max="13838" width="19" style="56" customWidth="1"/>
    <col min="13839" max="13839" width="14.109375" style="56" customWidth="1"/>
    <col min="13840" max="13841" width="12.5546875" style="56" customWidth="1"/>
    <col min="13842" max="13842" width="20" style="56" customWidth="1"/>
    <col min="13843" max="13843" width="20.5546875" style="56" customWidth="1"/>
    <col min="13844" max="13844" width="22.33203125" style="56" customWidth="1"/>
    <col min="13845" max="13845" width="21.109375" style="56" customWidth="1"/>
    <col min="13846" max="13846" width="19.88671875" style="56" customWidth="1"/>
    <col min="13847" max="13847" width="29.33203125" style="56" customWidth="1"/>
    <col min="13848" max="13848" width="24.88671875" style="56" customWidth="1"/>
    <col min="13849" max="13849" width="18.88671875" style="56" customWidth="1"/>
    <col min="13850" max="13850" width="35.109375" style="56" customWidth="1"/>
    <col min="13851" max="13851" width="42.6640625" style="56" customWidth="1"/>
    <col min="13852" max="13852" width="30.33203125" style="56" customWidth="1"/>
    <col min="13853" max="14085" width="9.109375" style="56"/>
    <col min="14086" max="14086" width="9.88671875" style="56" customWidth="1"/>
    <col min="14087" max="14087" width="41.109375" style="56" customWidth="1"/>
    <col min="14088" max="14088" width="9.5546875" style="56" customWidth="1"/>
    <col min="14089" max="14089" width="27.44140625" style="56" customWidth="1"/>
    <col min="14090" max="14090" width="16.33203125" style="56" customWidth="1"/>
    <col min="14091" max="14091" width="9.6640625" style="56" customWidth="1"/>
    <col min="14092" max="14092" width="37.6640625" style="56" customWidth="1"/>
    <col min="14093" max="14093" width="24" style="56" customWidth="1"/>
    <col min="14094" max="14094" width="19" style="56" customWidth="1"/>
    <col min="14095" max="14095" width="14.109375" style="56" customWidth="1"/>
    <col min="14096" max="14097" width="12.5546875" style="56" customWidth="1"/>
    <col min="14098" max="14098" width="20" style="56" customWidth="1"/>
    <col min="14099" max="14099" width="20.5546875" style="56" customWidth="1"/>
    <col min="14100" max="14100" width="22.33203125" style="56" customWidth="1"/>
    <col min="14101" max="14101" width="21.109375" style="56" customWidth="1"/>
    <col min="14102" max="14102" width="19.88671875" style="56" customWidth="1"/>
    <col min="14103" max="14103" width="29.33203125" style="56" customWidth="1"/>
    <col min="14104" max="14104" width="24.88671875" style="56" customWidth="1"/>
    <col min="14105" max="14105" width="18.88671875" style="56" customWidth="1"/>
    <col min="14106" max="14106" width="35.109375" style="56" customWidth="1"/>
    <col min="14107" max="14107" width="42.6640625" style="56" customWidth="1"/>
    <col min="14108" max="14108" width="30.33203125" style="56" customWidth="1"/>
    <col min="14109" max="14341" width="9.109375" style="56"/>
    <col min="14342" max="14342" width="9.88671875" style="56" customWidth="1"/>
    <col min="14343" max="14343" width="41.109375" style="56" customWidth="1"/>
    <col min="14344" max="14344" width="9.5546875" style="56" customWidth="1"/>
    <col min="14345" max="14345" width="27.44140625" style="56" customWidth="1"/>
    <col min="14346" max="14346" width="16.33203125" style="56" customWidth="1"/>
    <col min="14347" max="14347" width="9.6640625" style="56" customWidth="1"/>
    <col min="14348" max="14348" width="37.6640625" style="56" customWidth="1"/>
    <col min="14349" max="14349" width="24" style="56" customWidth="1"/>
    <col min="14350" max="14350" width="19" style="56" customWidth="1"/>
    <col min="14351" max="14351" width="14.109375" style="56" customWidth="1"/>
    <col min="14352" max="14353" width="12.5546875" style="56" customWidth="1"/>
    <col min="14354" max="14354" width="20" style="56" customWidth="1"/>
    <col min="14355" max="14355" width="20.5546875" style="56" customWidth="1"/>
    <col min="14356" max="14356" width="22.33203125" style="56" customWidth="1"/>
    <col min="14357" max="14357" width="21.109375" style="56" customWidth="1"/>
    <col min="14358" max="14358" width="19.88671875" style="56" customWidth="1"/>
    <col min="14359" max="14359" width="29.33203125" style="56" customWidth="1"/>
    <col min="14360" max="14360" width="24.88671875" style="56" customWidth="1"/>
    <col min="14361" max="14361" width="18.88671875" style="56" customWidth="1"/>
    <col min="14362" max="14362" width="35.109375" style="56" customWidth="1"/>
    <col min="14363" max="14363" width="42.6640625" style="56" customWidth="1"/>
    <col min="14364" max="14364" width="30.33203125" style="56" customWidth="1"/>
    <col min="14365" max="14597" width="9.109375" style="56"/>
    <col min="14598" max="14598" width="9.88671875" style="56" customWidth="1"/>
    <col min="14599" max="14599" width="41.109375" style="56" customWidth="1"/>
    <col min="14600" max="14600" width="9.5546875" style="56" customWidth="1"/>
    <col min="14601" max="14601" width="27.44140625" style="56" customWidth="1"/>
    <col min="14602" max="14602" width="16.33203125" style="56" customWidth="1"/>
    <col min="14603" max="14603" width="9.6640625" style="56" customWidth="1"/>
    <col min="14604" max="14604" width="37.6640625" style="56" customWidth="1"/>
    <col min="14605" max="14605" width="24" style="56" customWidth="1"/>
    <col min="14606" max="14606" width="19" style="56" customWidth="1"/>
    <col min="14607" max="14607" width="14.109375" style="56" customWidth="1"/>
    <col min="14608" max="14609" width="12.5546875" style="56" customWidth="1"/>
    <col min="14610" max="14610" width="20" style="56" customWidth="1"/>
    <col min="14611" max="14611" width="20.5546875" style="56" customWidth="1"/>
    <col min="14612" max="14612" width="22.33203125" style="56" customWidth="1"/>
    <col min="14613" max="14613" width="21.109375" style="56" customWidth="1"/>
    <col min="14614" max="14614" width="19.88671875" style="56" customWidth="1"/>
    <col min="14615" max="14615" width="29.33203125" style="56" customWidth="1"/>
    <col min="14616" max="14616" width="24.88671875" style="56" customWidth="1"/>
    <col min="14617" max="14617" width="18.88671875" style="56" customWidth="1"/>
    <col min="14618" max="14618" width="35.109375" style="56" customWidth="1"/>
    <col min="14619" max="14619" width="42.6640625" style="56" customWidth="1"/>
    <col min="14620" max="14620" width="30.33203125" style="56" customWidth="1"/>
    <col min="14621" max="14853" width="9.109375" style="56"/>
    <col min="14854" max="14854" width="9.88671875" style="56" customWidth="1"/>
    <col min="14855" max="14855" width="41.109375" style="56" customWidth="1"/>
    <col min="14856" max="14856" width="9.5546875" style="56" customWidth="1"/>
    <col min="14857" max="14857" width="27.44140625" style="56" customWidth="1"/>
    <col min="14858" max="14858" width="16.33203125" style="56" customWidth="1"/>
    <col min="14859" max="14859" width="9.6640625" style="56" customWidth="1"/>
    <col min="14860" max="14860" width="37.6640625" style="56" customWidth="1"/>
    <col min="14861" max="14861" width="24" style="56" customWidth="1"/>
    <col min="14862" max="14862" width="19" style="56" customWidth="1"/>
    <col min="14863" max="14863" width="14.109375" style="56" customWidth="1"/>
    <col min="14864" max="14865" width="12.5546875" style="56" customWidth="1"/>
    <col min="14866" max="14866" width="20" style="56" customWidth="1"/>
    <col min="14867" max="14867" width="20.5546875" style="56" customWidth="1"/>
    <col min="14868" max="14868" width="22.33203125" style="56" customWidth="1"/>
    <col min="14869" max="14869" width="21.109375" style="56" customWidth="1"/>
    <col min="14870" max="14870" width="19.88671875" style="56" customWidth="1"/>
    <col min="14871" max="14871" width="29.33203125" style="56" customWidth="1"/>
    <col min="14872" max="14872" width="24.88671875" style="56" customWidth="1"/>
    <col min="14873" max="14873" width="18.88671875" style="56" customWidth="1"/>
    <col min="14874" max="14874" width="35.109375" style="56" customWidth="1"/>
    <col min="14875" max="14875" width="42.6640625" style="56" customWidth="1"/>
    <col min="14876" max="14876" width="30.33203125" style="56" customWidth="1"/>
    <col min="14877" max="15109" width="9.109375" style="56"/>
    <col min="15110" max="15110" width="9.88671875" style="56" customWidth="1"/>
    <col min="15111" max="15111" width="41.109375" style="56" customWidth="1"/>
    <col min="15112" max="15112" width="9.5546875" style="56" customWidth="1"/>
    <col min="15113" max="15113" width="27.44140625" style="56" customWidth="1"/>
    <col min="15114" max="15114" width="16.33203125" style="56" customWidth="1"/>
    <col min="15115" max="15115" width="9.6640625" style="56" customWidth="1"/>
    <col min="15116" max="15116" width="37.6640625" style="56" customWidth="1"/>
    <col min="15117" max="15117" width="24" style="56" customWidth="1"/>
    <col min="15118" max="15118" width="19" style="56" customWidth="1"/>
    <col min="15119" max="15119" width="14.109375" style="56" customWidth="1"/>
    <col min="15120" max="15121" width="12.5546875" style="56" customWidth="1"/>
    <col min="15122" max="15122" width="20" style="56" customWidth="1"/>
    <col min="15123" max="15123" width="20.5546875" style="56" customWidth="1"/>
    <col min="15124" max="15124" width="22.33203125" style="56" customWidth="1"/>
    <col min="15125" max="15125" width="21.109375" style="56" customWidth="1"/>
    <col min="15126" max="15126" width="19.88671875" style="56" customWidth="1"/>
    <col min="15127" max="15127" width="29.33203125" style="56" customWidth="1"/>
    <col min="15128" max="15128" width="24.88671875" style="56" customWidth="1"/>
    <col min="15129" max="15129" width="18.88671875" style="56" customWidth="1"/>
    <col min="15130" max="15130" width="35.109375" style="56" customWidth="1"/>
    <col min="15131" max="15131" width="42.6640625" style="56" customWidth="1"/>
    <col min="15132" max="15132" width="30.33203125" style="56" customWidth="1"/>
    <col min="15133" max="15365" width="9.109375" style="56"/>
    <col min="15366" max="15366" width="9.88671875" style="56" customWidth="1"/>
    <col min="15367" max="15367" width="41.109375" style="56" customWidth="1"/>
    <col min="15368" max="15368" width="9.5546875" style="56" customWidth="1"/>
    <col min="15369" max="15369" width="27.44140625" style="56" customWidth="1"/>
    <col min="15370" max="15370" width="16.33203125" style="56" customWidth="1"/>
    <col min="15371" max="15371" width="9.6640625" style="56" customWidth="1"/>
    <col min="15372" max="15372" width="37.6640625" style="56" customWidth="1"/>
    <col min="15373" max="15373" width="24" style="56" customWidth="1"/>
    <col min="15374" max="15374" width="19" style="56" customWidth="1"/>
    <col min="15375" max="15375" width="14.109375" style="56" customWidth="1"/>
    <col min="15376" max="15377" width="12.5546875" style="56" customWidth="1"/>
    <col min="15378" max="15378" width="20" style="56" customWidth="1"/>
    <col min="15379" max="15379" width="20.5546875" style="56" customWidth="1"/>
    <col min="15380" max="15380" width="22.33203125" style="56" customWidth="1"/>
    <col min="15381" max="15381" width="21.109375" style="56" customWidth="1"/>
    <col min="15382" max="15382" width="19.88671875" style="56" customWidth="1"/>
    <col min="15383" max="15383" width="29.33203125" style="56" customWidth="1"/>
    <col min="15384" max="15384" width="24.88671875" style="56" customWidth="1"/>
    <col min="15385" max="15385" width="18.88671875" style="56" customWidth="1"/>
    <col min="15386" max="15386" width="35.109375" style="56" customWidth="1"/>
    <col min="15387" max="15387" width="42.6640625" style="56" customWidth="1"/>
    <col min="15388" max="15388" width="30.33203125" style="56" customWidth="1"/>
    <col min="15389" max="15621" width="9.109375" style="56"/>
    <col min="15622" max="15622" width="9.88671875" style="56" customWidth="1"/>
    <col min="15623" max="15623" width="41.109375" style="56" customWidth="1"/>
    <col min="15624" max="15624" width="9.5546875" style="56" customWidth="1"/>
    <col min="15625" max="15625" width="27.44140625" style="56" customWidth="1"/>
    <col min="15626" max="15626" width="16.33203125" style="56" customWidth="1"/>
    <col min="15627" max="15627" width="9.6640625" style="56" customWidth="1"/>
    <col min="15628" max="15628" width="37.6640625" style="56" customWidth="1"/>
    <col min="15629" max="15629" width="24" style="56" customWidth="1"/>
    <col min="15630" max="15630" width="19" style="56" customWidth="1"/>
    <col min="15631" max="15631" width="14.109375" style="56" customWidth="1"/>
    <col min="15632" max="15633" width="12.5546875" style="56" customWidth="1"/>
    <col min="15634" max="15634" width="20" style="56" customWidth="1"/>
    <col min="15635" max="15635" width="20.5546875" style="56" customWidth="1"/>
    <col min="15636" max="15636" width="22.33203125" style="56" customWidth="1"/>
    <col min="15637" max="15637" width="21.109375" style="56" customWidth="1"/>
    <col min="15638" max="15638" width="19.88671875" style="56" customWidth="1"/>
    <col min="15639" max="15639" width="29.33203125" style="56" customWidth="1"/>
    <col min="15640" max="15640" width="24.88671875" style="56" customWidth="1"/>
    <col min="15641" max="15641" width="18.88671875" style="56" customWidth="1"/>
    <col min="15642" max="15642" width="35.109375" style="56" customWidth="1"/>
    <col min="15643" max="15643" width="42.6640625" style="56" customWidth="1"/>
    <col min="15644" max="15644" width="30.33203125" style="56" customWidth="1"/>
    <col min="15645" max="15877" width="9.109375" style="56"/>
    <col min="15878" max="15878" width="9.88671875" style="56" customWidth="1"/>
    <col min="15879" max="15879" width="41.109375" style="56" customWidth="1"/>
    <col min="15880" max="15880" width="9.5546875" style="56" customWidth="1"/>
    <col min="15881" max="15881" width="27.44140625" style="56" customWidth="1"/>
    <col min="15882" max="15882" width="16.33203125" style="56" customWidth="1"/>
    <col min="15883" max="15883" width="9.6640625" style="56" customWidth="1"/>
    <col min="15884" max="15884" width="37.6640625" style="56" customWidth="1"/>
    <col min="15885" max="15885" width="24" style="56" customWidth="1"/>
    <col min="15886" max="15886" width="19" style="56" customWidth="1"/>
    <col min="15887" max="15887" width="14.109375" style="56" customWidth="1"/>
    <col min="15888" max="15889" width="12.5546875" style="56" customWidth="1"/>
    <col min="15890" max="15890" width="20" style="56" customWidth="1"/>
    <col min="15891" max="15891" width="20.5546875" style="56" customWidth="1"/>
    <col min="15892" max="15892" width="22.33203125" style="56" customWidth="1"/>
    <col min="15893" max="15893" width="21.109375" style="56" customWidth="1"/>
    <col min="15894" max="15894" width="19.88671875" style="56" customWidth="1"/>
    <col min="15895" max="15895" width="29.33203125" style="56" customWidth="1"/>
    <col min="15896" max="15896" width="24.88671875" style="56" customWidth="1"/>
    <col min="15897" max="15897" width="18.88671875" style="56" customWidth="1"/>
    <col min="15898" max="15898" width="35.109375" style="56" customWidth="1"/>
    <col min="15899" max="15899" width="42.6640625" style="56" customWidth="1"/>
    <col min="15900" max="15900" width="30.33203125" style="56" customWidth="1"/>
    <col min="15901" max="16133" width="9.109375" style="56"/>
    <col min="16134" max="16134" width="9.88671875" style="56" customWidth="1"/>
    <col min="16135" max="16135" width="41.109375" style="56" customWidth="1"/>
    <col min="16136" max="16136" width="9.5546875" style="56" customWidth="1"/>
    <col min="16137" max="16137" width="27.44140625" style="56" customWidth="1"/>
    <col min="16138" max="16138" width="16.33203125" style="56" customWidth="1"/>
    <col min="16139" max="16139" width="9.6640625" style="56" customWidth="1"/>
    <col min="16140" max="16140" width="37.6640625" style="56" customWidth="1"/>
    <col min="16141" max="16141" width="24" style="56" customWidth="1"/>
    <col min="16142" max="16142" width="19" style="56" customWidth="1"/>
    <col min="16143" max="16143" width="14.109375" style="56" customWidth="1"/>
    <col min="16144" max="16145" width="12.5546875" style="56" customWidth="1"/>
    <col min="16146" max="16146" width="20" style="56" customWidth="1"/>
    <col min="16147" max="16147" width="20.5546875" style="56" customWidth="1"/>
    <col min="16148" max="16148" width="22.33203125" style="56" customWidth="1"/>
    <col min="16149" max="16149" width="21.109375" style="56" customWidth="1"/>
    <col min="16150" max="16150" width="19.88671875" style="56" customWidth="1"/>
    <col min="16151" max="16151" width="29.33203125" style="56" customWidth="1"/>
    <col min="16152" max="16152" width="24.88671875" style="56" customWidth="1"/>
    <col min="16153" max="16153" width="18.88671875" style="56" customWidth="1"/>
    <col min="16154" max="16154" width="35.109375" style="56" customWidth="1"/>
    <col min="16155" max="16155" width="42.6640625" style="56" customWidth="1"/>
    <col min="16156" max="16156" width="30.33203125" style="56" customWidth="1"/>
    <col min="16157" max="16384" width="9.109375" style="56"/>
  </cols>
  <sheetData>
    <row r="1" spans="2:28" ht="17.399999999999999">
      <c r="B1" s="57"/>
      <c r="C1" s="489" t="s">
        <v>126</v>
      </c>
      <c r="D1" s="489"/>
      <c r="E1" s="489"/>
      <c r="F1" s="489"/>
      <c r="G1" s="489"/>
      <c r="H1" s="48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2:28" ht="17.399999999999999">
      <c r="B2" s="57"/>
      <c r="C2" s="489" t="s">
        <v>127</v>
      </c>
      <c r="D2" s="489"/>
      <c r="E2" s="489"/>
      <c r="F2" s="489"/>
      <c r="G2" s="489"/>
      <c r="H2" s="48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7.399999999999999">
      <c r="B3" s="57"/>
      <c r="C3" s="490" t="s">
        <v>338</v>
      </c>
      <c r="D3" s="489"/>
      <c r="E3" s="489"/>
      <c r="F3" s="489"/>
      <c r="G3" s="489"/>
      <c r="H3" s="489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s="3" customFormat="1" ht="15.6" thickBot="1">
      <c r="B4" s="14"/>
      <c r="D4" s="58"/>
      <c r="E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28" s="1" customFormat="1" ht="30" customHeight="1" thickBot="1">
      <c r="B5" s="504" t="s">
        <v>2</v>
      </c>
      <c r="C5" s="491" t="s">
        <v>128</v>
      </c>
      <c r="D5" s="492"/>
      <c r="E5" s="492"/>
      <c r="F5" s="492"/>
      <c r="G5" s="493" t="s">
        <v>47</v>
      </c>
      <c r="H5" s="493"/>
      <c r="I5" s="493"/>
      <c r="J5" s="493"/>
      <c r="K5" s="493"/>
      <c r="L5" s="493"/>
      <c r="M5" s="493"/>
      <c r="N5" s="494" t="s">
        <v>129</v>
      </c>
      <c r="O5" s="493" t="s">
        <v>130</v>
      </c>
      <c r="P5" s="493"/>
      <c r="Q5" s="493"/>
      <c r="R5" s="493"/>
      <c r="S5" s="494" t="s">
        <v>131</v>
      </c>
      <c r="T5" s="495"/>
      <c r="U5" s="496" t="s">
        <v>86</v>
      </c>
      <c r="V5" s="497"/>
      <c r="W5" s="498" t="s">
        <v>52</v>
      </c>
      <c r="X5" s="498"/>
      <c r="Y5" s="493"/>
      <c r="Z5" s="499"/>
      <c r="AA5" s="499"/>
      <c r="AB5" s="500"/>
    </row>
    <row r="6" spans="2:28" s="1" customFormat="1" ht="71.400000000000006" customHeight="1" thickBot="1">
      <c r="B6" s="505"/>
      <c r="C6" s="502" t="s">
        <v>132</v>
      </c>
      <c r="D6" s="503"/>
      <c r="E6" s="503" t="s">
        <v>133</v>
      </c>
      <c r="F6" s="503"/>
      <c r="G6" s="60" t="s">
        <v>134</v>
      </c>
      <c r="H6" s="60" t="s">
        <v>55</v>
      </c>
      <c r="I6" s="60" t="s">
        <v>135</v>
      </c>
      <c r="J6" s="60" t="s">
        <v>136</v>
      </c>
      <c r="K6" s="60" t="s">
        <v>137</v>
      </c>
      <c r="L6" s="60" t="s">
        <v>138</v>
      </c>
      <c r="M6" s="62" t="s">
        <v>139</v>
      </c>
      <c r="N6" s="501"/>
      <c r="O6" s="60" t="s">
        <v>140</v>
      </c>
      <c r="P6" s="60" t="s">
        <v>141</v>
      </c>
      <c r="Q6" s="60" t="s">
        <v>142</v>
      </c>
      <c r="R6" s="60" t="s">
        <v>143</v>
      </c>
      <c r="S6" s="60" t="s">
        <v>144</v>
      </c>
      <c r="T6" s="60" t="s">
        <v>145</v>
      </c>
      <c r="U6" s="73" t="s">
        <v>146</v>
      </c>
      <c r="V6" s="73" t="s">
        <v>147</v>
      </c>
      <c r="W6" s="60" t="s">
        <v>148</v>
      </c>
      <c r="X6" s="60" t="s">
        <v>109</v>
      </c>
      <c r="Y6" s="60" t="s">
        <v>149</v>
      </c>
      <c r="Z6" s="77" t="s">
        <v>150</v>
      </c>
      <c r="AA6" s="77" t="s">
        <v>151</v>
      </c>
      <c r="AB6" s="78" t="s">
        <v>152</v>
      </c>
    </row>
    <row r="7" spans="2:28" s="3" customFormat="1" ht="15" customHeight="1">
      <c r="B7" s="506"/>
      <c r="C7" s="556"/>
      <c r="D7" s="557"/>
      <c r="E7" s="560"/>
      <c r="F7" s="560"/>
      <c r="G7" s="515"/>
      <c r="H7" s="520"/>
      <c r="I7" s="520"/>
      <c r="J7" s="520"/>
      <c r="K7" s="533"/>
      <c r="L7" s="520"/>
      <c r="M7" s="540"/>
      <c r="N7" s="540"/>
      <c r="O7" s="543" t="s">
        <v>153</v>
      </c>
      <c r="P7" s="543" t="s">
        <v>154</v>
      </c>
      <c r="Q7" s="543" t="s">
        <v>155</v>
      </c>
      <c r="R7" s="543" t="s">
        <v>155</v>
      </c>
      <c r="S7" s="543" t="s">
        <v>156</v>
      </c>
      <c r="T7" s="543" t="s">
        <v>154</v>
      </c>
      <c r="U7" s="543" t="s">
        <v>157</v>
      </c>
      <c r="V7" s="543" t="s">
        <v>158</v>
      </c>
      <c r="W7" s="520">
        <v>0</v>
      </c>
      <c r="X7" s="520" t="s">
        <v>117</v>
      </c>
      <c r="Y7" s="543" t="s">
        <v>159</v>
      </c>
      <c r="Z7" s="543" t="s">
        <v>160</v>
      </c>
      <c r="AA7" s="543"/>
      <c r="AB7" s="545"/>
    </row>
    <row r="8" spans="2:28" s="3" customFormat="1" ht="15.6" thickBot="1">
      <c r="B8" s="507"/>
      <c r="C8" s="558"/>
      <c r="D8" s="559"/>
      <c r="E8" s="501"/>
      <c r="F8" s="501"/>
      <c r="G8" s="516"/>
      <c r="H8" s="521"/>
      <c r="I8" s="521"/>
      <c r="J8" s="521"/>
      <c r="K8" s="534"/>
      <c r="L8" s="521"/>
      <c r="M8" s="541"/>
      <c r="N8" s="541"/>
      <c r="O8" s="544"/>
      <c r="P8" s="544"/>
      <c r="Q8" s="544"/>
      <c r="R8" s="544"/>
      <c r="S8" s="544"/>
      <c r="T8" s="544"/>
      <c r="U8" s="544"/>
      <c r="V8" s="544"/>
      <c r="W8" s="521"/>
      <c r="X8" s="521"/>
      <c r="Y8" s="544"/>
      <c r="Z8" s="544"/>
      <c r="AA8" s="544"/>
      <c r="AB8" s="546"/>
    </row>
    <row r="9" spans="2:28" s="3" customFormat="1" ht="43.8" customHeight="1">
      <c r="B9" s="508">
        <v>1</v>
      </c>
      <c r="C9" s="547" t="s">
        <v>161</v>
      </c>
      <c r="D9" s="548"/>
      <c r="E9" s="551" t="s">
        <v>456</v>
      </c>
      <c r="F9" s="551"/>
      <c r="G9" s="517">
        <v>1</v>
      </c>
      <c r="H9" s="515">
        <v>10</v>
      </c>
      <c r="I9" s="525">
        <v>178026.73</v>
      </c>
      <c r="J9" s="528" t="s">
        <v>616</v>
      </c>
      <c r="K9" s="528" t="s">
        <v>74</v>
      </c>
      <c r="L9" s="535" t="s">
        <v>75</v>
      </c>
      <c r="M9" s="535" t="s">
        <v>78</v>
      </c>
      <c r="N9" s="63" t="s">
        <v>21</v>
      </c>
      <c r="O9" s="64">
        <v>44238</v>
      </c>
      <c r="P9" s="65" t="s">
        <v>76</v>
      </c>
      <c r="Q9" s="64">
        <v>44245</v>
      </c>
      <c r="R9" s="64">
        <v>44252</v>
      </c>
      <c r="S9" s="64">
        <v>44260</v>
      </c>
      <c r="T9" s="65" t="s">
        <v>76</v>
      </c>
      <c r="U9" s="64">
        <v>44351</v>
      </c>
      <c r="V9" s="76">
        <v>44358</v>
      </c>
      <c r="W9" s="26"/>
      <c r="X9" s="64">
        <v>44365</v>
      </c>
      <c r="Y9" s="64">
        <v>44372</v>
      </c>
      <c r="Z9" s="76">
        <v>44386</v>
      </c>
      <c r="AA9" s="76">
        <v>44393</v>
      </c>
      <c r="AB9" s="79">
        <v>44579</v>
      </c>
    </row>
    <row r="10" spans="2:28" s="3" customFormat="1" ht="38.4" customHeight="1" thickBot="1">
      <c r="B10" s="509"/>
      <c r="C10" s="549"/>
      <c r="D10" s="550"/>
      <c r="E10" s="552"/>
      <c r="F10" s="552"/>
      <c r="G10" s="518"/>
      <c r="H10" s="516"/>
      <c r="I10" s="526"/>
      <c r="J10" s="529"/>
      <c r="K10" s="532"/>
      <c r="L10" s="536"/>
      <c r="M10" s="536"/>
      <c r="N10" s="66" t="s">
        <v>22</v>
      </c>
      <c r="O10" s="67"/>
      <c r="P10" s="67"/>
      <c r="Q10" s="67"/>
      <c r="R10" s="66"/>
      <c r="S10" s="74"/>
      <c r="T10" s="66"/>
      <c r="U10" s="66"/>
      <c r="V10" s="71"/>
      <c r="W10" s="27"/>
      <c r="X10" s="27"/>
      <c r="Y10" s="80"/>
      <c r="Z10" s="27"/>
      <c r="AA10" s="27"/>
      <c r="AB10" s="81"/>
    </row>
    <row r="11" spans="2:28" s="3" customFormat="1" ht="46.2" customHeight="1">
      <c r="B11" s="508">
        <v>2</v>
      </c>
      <c r="C11" s="547" t="s">
        <v>162</v>
      </c>
      <c r="D11" s="548"/>
      <c r="E11" s="551" t="s">
        <v>457</v>
      </c>
      <c r="F11" s="551"/>
      <c r="G11" s="517">
        <v>1</v>
      </c>
      <c r="H11" s="522">
        <v>13</v>
      </c>
      <c r="I11" s="525">
        <v>200965.67</v>
      </c>
      <c r="J11" s="528" t="s">
        <v>616</v>
      </c>
      <c r="K11" s="528" t="s">
        <v>74</v>
      </c>
      <c r="L11" s="535" t="s">
        <v>75</v>
      </c>
      <c r="M11" s="535" t="s">
        <v>78</v>
      </c>
      <c r="N11" s="26" t="s">
        <v>21</v>
      </c>
      <c r="O11" s="64">
        <v>44238</v>
      </c>
      <c r="P11" s="65" t="s">
        <v>76</v>
      </c>
      <c r="Q11" s="64">
        <v>44245</v>
      </c>
      <c r="R11" s="64">
        <v>44252</v>
      </c>
      <c r="S11" s="64">
        <v>44260</v>
      </c>
      <c r="T11" s="65" t="s">
        <v>76</v>
      </c>
      <c r="U11" s="76">
        <v>44351</v>
      </c>
      <c r="V11" s="76">
        <v>44358</v>
      </c>
      <c r="W11" s="26"/>
      <c r="X11" s="64">
        <v>44365</v>
      </c>
      <c r="Y11" s="64">
        <v>44372</v>
      </c>
      <c r="Z11" s="76">
        <v>44386</v>
      </c>
      <c r="AA11" s="76">
        <v>44393</v>
      </c>
      <c r="AB11" s="79">
        <v>44579</v>
      </c>
    </row>
    <row r="12" spans="2:28" s="3" customFormat="1" ht="46.2" customHeight="1" thickBot="1">
      <c r="B12" s="509"/>
      <c r="C12" s="562"/>
      <c r="D12" s="563"/>
      <c r="E12" s="564"/>
      <c r="F12" s="564"/>
      <c r="G12" s="518"/>
      <c r="H12" s="523"/>
      <c r="I12" s="527"/>
      <c r="J12" s="529"/>
      <c r="K12" s="532"/>
      <c r="L12" s="536"/>
      <c r="M12" s="536"/>
      <c r="N12" s="27" t="s">
        <v>22</v>
      </c>
      <c r="O12" s="68"/>
      <c r="P12" s="68"/>
      <c r="Q12" s="68"/>
      <c r="R12" s="27"/>
      <c r="S12" s="27"/>
      <c r="T12" s="27"/>
      <c r="U12" s="27"/>
      <c r="V12" s="27"/>
      <c r="W12" s="27"/>
      <c r="X12" s="27"/>
      <c r="Y12" s="80"/>
      <c r="Z12" s="27"/>
      <c r="AA12" s="27"/>
      <c r="AB12" s="81"/>
    </row>
    <row r="13" spans="2:28" s="3" customFormat="1" ht="116.4" customHeight="1">
      <c r="B13" s="508">
        <v>3</v>
      </c>
      <c r="C13" s="553" t="s">
        <v>383</v>
      </c>
      <c r="D13" s="548"/>
      <c r="E13" s="551" t="s">
        <v>458</v>
      </c>
      <c r="F13" s="551"/>
      <c r="G13" s="517">
        <v>1</v>
      </c>
      <c r="H13" s="515">
        <v>9</v>
      </c>
      <c r="I13" s="528">
        <v>12690550.58</v>
      </c>
      <c r="J13" s="530" t="s">
        <v>425</v>
      </c>
      <c r="K13" s="528" t="s">
        <v>74</v>
      </c>
      <c r="L13" s="535" t="s">
        <v>75</v>
      </c>
      <c r="M13" s="535" t="s">
        <v>78</v>
      </c>
      <c r="N13" s="26" t="s">
        <v>21</v>
      </c>
      <c r="O13" s="64">
        <v>44238</v>
      </c>
      <c r="P13" s="64">
        <v>44245</v>
      </c>
      <c r="Q13" s="64">
        <v>44245</v>
      </c>
      <c r="R13" s="64">
        <v>44252</v>
      </c>
      <c r="S13" s="64">
        <v>44260</v>
      </c>
      <c r="T13" s="64">
        <v>44294</v>
      </c>
      <c r="U13" s="76">
        <v>44351</v>
      </c>
      <c r="V13" s="76">
        <v>44358</v>
      </c>
      <c r="W13" s="26"/>
      <c r="X13" s="64">
        <v>44331</v>
      </c>
      <c r="Y13" s="64">
        <v>44372</v>
      </c>
      <c r="Z13" s="76">
        <v>44386</v>
      </c>
      <c r="AA13" s="76">
        <v>44393</v>
      </c>
      <c r="AB13" s="79">
        <v>44579</v>
      </c>
    </row>
    <row r="14" spans="2:28" s="3" customFormat="1" ht="150.6" customHeight="1" thickBot="1">
      <c r="B14" s="510"/>
      <c r="C14" s="549"/>
      <c r="D14" s="550"/>
      <c r="E14" s="552"/>
      <c r="F14" s="552"/>
      <c r="G14" s="517"/>
      <c r="H14" s="515"/>
      <c r="I14" s="529"/>
      <c r="J14" s="531"/>
      <c r="K14" s="532"/>
      <c r="L14" s="536"/>
      <c r="M14" s="536"/>
      <c r="N14" s="69" t="s">
        <v>22</v>
      </c>
      <c r="O14" s="30"/>
      <c r="P14" s="69"/>
      <c r="Q14" s="69"/>
      <c r="R14" s="30"/>
      <c r="S14" s="30"/>
      <c r="T14" s="30"/>
      <c r="U14" s="30"/>
      <c r="V14" s="30"/>
      <c r="W14" s="30"/>
      <c r="X14" s="30"/>
      <c r="Y14" s="82"/>
      <c r="Z14" s="30"/>
      <c r="AA14" s="30"/>
      <c r="AB14" s="83"/>
    </row>
    <row r="15" spans="2:28" s="3" customFormat="1" ht="55.2" customHeight="1">
      <c r="B15" s="511">
        <v>4</v>
      </c>
      <c r="C15" s="547" t="s">
        <v>164</v>
      </c>
      <c r="D15" s="548"/>
      <c r="E15" s="551" t="s">
        <v>379</v>
      </c>
      <c r="F15" s="551"/>
      <c r="G15" s="519">
        <v>1</v>
      </c>
      <c r="H15" s="524"/>
      <c r="I15" s="525">
        <v>3364791</v>
      </c>
      <c r="J15" s="528" t="s">
        <v>431</v>
      </c>
      <c r="K15" s="528" t="s">
        <v>74</v>
      </c>
      <c r="L15" s="535" t="s">
        <v>75</v>
      </c>
      <c r="M15" s="535" t="s">
        <v>75</v>
      </c>
      <c r="N15" s="59" t="s">
        <v>21</v>
      </c>
      <c r="O15" s="64">
        <v>44238</v>
      </c>
      <c r="P15" s="65" t="s">
        <v>76</v>
      </c>
      <c r="Q15" s="64">
        <v>44245</v>
      </c>
      <c r="R15" s="64">
        <v>44252</v>
      </c>
      <c r="S15" s="64">
        <v>44260</v>
      </c>
      <c r="T15" s="65" t="s">
        <v>76</v>
      </c>
      <c r="U15" s="76">
        <v>44351</v>
      </c>
      <c r="V15" s="76">
        <v>44358</v>
      </c>
      <c r="W15" s="59"/>
      <c r="X15" s="64">
        <v>44365</v>
      </c>
      <c r="Y15" s="64">
        <v>44372</v>
      </c>
      <c r="Z15" s="76">
        <v>44386</v>
      </c>
      <c r="AA15" s="76">
        <v>44393</v>
      </c>
      <c r="AB15" s="79">
        <v>44579</v>
      </c>
    </row>
    <row r="16" spans="2:28" s="3" customFormat="1" ht="53.4" customHeight="1" thickBot="1">
      <c r="B16" s="512"/>
      <c r="C16" s="549"/>
      <c r="D16" s="550"/>
      <c r="E16" s="552"/>
      <c r="F16" s="552"/>
      <c r="G16" s="518"/>
      <c r="H16" s="516"/>
      <c r="I16" s="526"/>
      <c r="J16" s="532"/>
      <c r="K16" s="532"/>
      <c r="L16" s="537"/>
      <c r="M16" s="536"/>
      <c r="N16" s="27" t="s">
        <v>22</v>
      </c>
      <c r="O16" s="27"/>
      <c r="P16" s="68"/>
      <c r="Q16" s="68"/>
      <c r="R16" s="27"/>
      <c r="S16" s="27"/>
      <c r="T16" s="27"/>
      <c r="U16" s="27"/>
      <c r="V16" s="27"/>
      <c r="W16" s="27"/>
      <c r="X16" s="27"/>
      <c r="Y16" s="80"/>
      <c r="Z16" s="27"/>
      <c r="AA16" s="27"/>
      <c r="AB16" s="81"/>
    </row>
    <row r="17" spans="2:28" s="3" customFormat="1" ht="48.75" customHeight="1">
      <c r="B17" s="510">
        <v>5</v>
      </c>
      <c r="C17" s="553" t="s">
        <v>384</v>
      </c>
      <c r="D17" s="548"/>
      <c r="E17" s="561" t="s">
        <v>380</v>
      </c>
      <c r="F17" s="551"/>
      <c r="G17" s="517">
        <v>1</v>
      </c>
      <c r="H17" s="515"/>
      <c r="I17" s="525">
        <v>419477.19</v>
      </c>
      <c r="J17" s="528" t="s">
        <v>431</v>
      </c>
      <c r="K17" s="528" t="s">
        <v>74</v>
      </c>
      <c r="L17" s="536" t="s">
        <v>75</v>
      </c>
      <c r="M17" s="535" t="s">
        <v>75</v>
      </c>
      <c r="N17" s="70" t="s">
        <v>21</v>
      </c>
      <c r="O17" s="64">
        <v>44238</v>
      </c>
      <c r="P17" s="65" t="s">
        <v>76</v>
      </c>
      <c r="Q17" s="64">
        <v>44245</v>
      </c>
      <c r="R17" s="64">
        <v>44252</v>
      </c>
      <c r="S17" s="64">
        <v>44260</v>
      </c>
      <c r="T17" s="65" t="s">
        <v>76</v>
      </c>
      <c r="U17" s="76">
        <v>44351</v>
      </c>
      <c r="V17" s="76">
        <v>44358</v>
      </c>
      <c r="W17" s="70"/>
      <c r="X17" s="64">
        <v>44365</v>
      </c>
      <c r="Y17" s="64">
        <v>44372</v>
      </c>
      <c r="Z17" s="76">
        <v>44386</v>
      </c>
      <c r="AA17" s="76">
        <v>44393</v>
      </c>
      <c r="AB17" s="79">
        <v>44579</v>
      </c>
    </row>
    <row r="18" spans="2:28" s="3" customFormat="1" ht="54" customHeight="1" thickBot="1">
      <c r="B18" s="510"/>
      <c r="C18" s="549"/>
      <c r="D18" s="550"/>
      <c r="E18" s="552"/>
      <c r="F18" s="552"/>
      <c r="G18" s="517"/>
      <c r="H18" s="515"/>
      <c r="I18" s="526"/>
      <c r="J18" s="532"/>
      <c r="K18" s="532"/>
      <c r="L18" s="537"/>
      <c r="M18" s="536"/>
      <c r="N18" s="30" t="s">
        <v>22</v>
      </c>
      <c r="O18" s="30"/>
      <c r="P18" s="69"/>
      <c r="Q18" s="69"/>
      <c r="R18" s="30"/>
      <c r="S18" s="30"/>
      <c r="T18" s="30"/>
      <c r="U18" s="30"/>
      <c r="V18" s="30"/>
      <c r="W18" s="30"/>
      <c r="X18" s="30"/>
      <c r="Y18" s="82"/>
      <c r="Z18" s="30"/>
      <c r="AA18" s="30"/>
      <c r="AB18" s="81"/>
    </row>
    <row r="19" spans="2:28" s="3" customFormat="1" ht="37.950000000000003" customHeight="1">
      <c r="B19" s="513">
        <v>6</v>
      </c>
      <c r="C19" s="553" t="s">
        <v>165</v>
      </c>
      <c r="D19" s="548"/>
      <c r="E19" s="561" t="s">
        <v>381</v>
      </c>
      <c r="F19" s="551"/>
      <c r="G19" s="519">
        <v>1</v>
      </c>
      <c r="H19" s="524"/>
      <c r="I19" s="525">
        <v>14224129.720000001</v>
      </c>
      <c r="J19" s="528" t="s">
        <v>73</v>
      </c>
      <c r="K19" s="528" t="s">
        <v>74</v>
      </c>
      <c r="L19" s="538" t="s">
        <v>75</v>
      </c>
      <c r="M19" s="542" t="s">
        <v>390</v>
      </c>
      <c r="N19" s="59" t="s">
        <v>21</v>
      </c>
      <c r="O19" s="64">
        <v>44238</v>
      </c>
      <c r="P19" s="65" t="s">
        <v>76</v>
      </c>
      <c r="Q19" s="64">
        <v>44245</v>
      </c>
      <c r="R19" s="64">
        <v>44252</v>
      </c>
      <c r="S19" s="64">
        <v>44260</v>
      </c>
      <c r="T19" s="65" t="s">
        <v>76</v>
      </c>
      <c r="U19" s="76">
        <v>44351</v>
      </c>
      <c r="V19" s="76">
        <v>44358</v>
      </c>
      <c r="W19" s="59"/>
      <c r="X19" s="64">
        <v>44365</v>
      </c>
      <c r="Y19" s="64">
        <v>44372</v>
      </c>
      <c r="Z19" s="76">
        <v>44386</v>
      </c>
      <c r="AA19" s="76">
        <v>44393</v>
      </c>
      <c r="AB19" s="79">
        <v>44579</v>
      </c>
    </row>
    <row r="20" spans="2:28" s="3" customFormat="1" ht="37.950000000000003" customHeight="1" thickBot="1">
      <c r="B20" s="514"/>
      <c r="C20" s="549"/>
      <c r="D20" s="550"/>
      <c r="E20" s="552"/>
      <c r="F20" s="552"/>
      <c r="G20" s="518"/>
      <c r="H20" s="516"/>
      <c r="I20" s="526"/>
      <c r="J20" s="532"/>
      <c r="K20" s="532"/>
      <c r="L20" s="539"/>
      <c r="M20" s="537"/>
      <c r="N20" s="27" t="s">
        <v>22</v>
      </c>
      <c r="O20" s="27"/>
      <c r="P20" s="68"/>
      <c r="Q20" s="68"/>
      <c r="R20" s="27"/>
      <c r="S20" s="27"/>
      <c r="T20" s="27"/>
      <c r="U20" s="27"/>
      <c r="V20" s="27"/>
      <c r="W20" s="27"/>
      <c r="X20" s="27"/>
      <c r="Y20" s="80"/>
      <c r="Z20" s="27"/>
      <c r="AA20" s="27"/>
      <c r="AB20" s="84"/>
    </row>
    <row r="21" spans="2:28" s="3" customFormat="1" ht="37.200000000000003" customHeight="1">
      <c r="B21" s="511">
        <v>7</v>
      </c>
      <c r="C21" s="553" t="s">
        <v>399</v>
      </c>
      <c r="D21" s="548"/>
      <c r="E21" s="561" t="s">
        <v>382</v>
      </c>
      <c r="F21" s="551"/>
      <c r="G21" s="519">
        <v>2</v>
      </c>
      <c r="H21" s="524">
        <v>1</v>
      </c>
      <c r="I21" s="525">
        <v>7311304.4400000004</v>
      </c>
      <c r="J21" s="528" t="s">
        <v>431</v>
      </c>
      <c r="K21" s="528" t="s">
        <v>74</v>
      </c>
      <c r="L21" s="538" t="s">
        <v>75</v>
      </c>
      <c r="M21" s="538" t="s">
        <v>75</v>
      </c>
      <c r="N21" s="70" t="s">
        <v>21</v>
      </c>
      <c r="O21" s="64">
        <v>44238</v>
      </c>
      <c r="P21" s="65" t="s">
        <v>76</v>
      </c>
      <c r="Q21" s="64">
        <v>44245</v>
      </c>
      <c r="R21" s="64">
        <v>44252</v>
      </c>
      <c r="S21" s="64">
        <v>44260</v>
      </c>
      <c r="T21" s="65" t="s">
        <v>76</v>
      </c>
      <c r="U21" s="76">
        <v>44351</v>
      </c>
      <c r="V21" s="76">
        <v>44358</v>
      </c>
      <c r="W21" s="70"/>
      <c r="X21" s="64">
        <v>44296</v>
      </c>
      <c r="Y21" s="64">
        <v>44372</v>
      </c>
      <c r="Z21" s="76">
        <v>44386</v>
      </c>
      <c r="AA21" s="76">
        <v>44393</v>
      </c>
      <c r="AB21" s="79">
        <v>44579</v>
      </c>
    </row>
    <row r="22" spans="2:28" s="3" customFormat="1" ht="39" customHeight="1" thickBot="1">
      <c r="B22" s="512"/>
      <c r="C22" s="549"/>
      <c r="D22" s="550"/>
      <c r="E22" s="552"/>
      <c r="F22" s="552"/>
      <c r="G22" s="518"/>
      <c r="H22" s="516"/>
      <c r="I22" s="526"/>
      <c r="J22" s="532"/>
      <c r="K22" s="532"/>
      <c r="L22" s="539"/>
      <c r="M22" s="539"/>
      <c r="N22" s="227" t="s">
        <v>22</v>
      </c>
      <c r="O22" s="30"/>
      <c r="P22" s="69"/>
      <c r="Q22" s="69"/>
      <c r="R22" s="30"/>
      <c r="S22" s="30"/>
      <c r="T22" s="30"/>
      <c r="U22" s="30"/>
      <c r="V22" s="30"/>
      <c r="W22" s="227"/>
      <c r="X22" s="30"/>
      <c r="Y22" s="82"/>
      <c r="Z22" s="30"/>
      <c r="AA22" s="30"/>
      <c r="AB22" s="85"/>
    </row>
    <row r="23" spans="2:28" s="3" customFormat="1" ht="34.950000000000003" customHeight="1">
      <c r="B23" s="510">
        <v>8</v>
      </c>
      <c r="C23" s="553" t="s">
        <v>385</v>
      </c>
      <c r="D23" s="548"/>
      <c r="E23" s="551" t="s">
        <v>459</v>
      </c>
      <c r="F23" s="551"/>
      <c r="G23" s="519">
        <v>1</v>
      </c>
      <c r="H23" s="524"/>
      <c r="I23" s="525">
        <v>27476.32</v>
      </c>
      <c r="J23" s="528" t="s">
        <v>431</v>
      </c>
      <c r="K23" s="528" t="s">
        <v>74</v>
      </c>
      <c r="L23" s="538" t="s">
        <v>75</v>
      </c>
      <c r="M23" s="538" t="s">
        <v>75</v>
      </c>
      <c r="N23" s="72" t="s">
        <v>21</v>
      </c>
      <c r="O23" s="64">
        <v>44238</v>
      </c>
      <c r="P23" s="65" t="s">
        <v>76</v>
      </c>
      <c r="Q23" s="64">
        <v>44245</v>
      </c>
      <c r="R23" s="64">
        <v>44252</v>
      </c>
      <c r="S23" s="64">
        <v>44260</v>
      </c>
      <c r="T23" s="65" t="s">
        <v>76</v>
      </c>
      <c r="U23" s="64">
        <v>44351</v>
      </c>
      <c r="V23" s="64">
        <v>44358</v>
      </c>
      <c r="W23" s="26"/>
      <c r="X23" s="64">
        <v>44365</v>
      </c>
      <c r="Y23" s="64">
        <v>44372</v>
      </c>
      <c r="Z23" s="64">
        <v>44386</v>
      </c>
      <c r="AA23" s="64">
        <v>44393</v>
      </c>
      <c r="AB23" s="79">
        <v>44579</v>
      </c>
    </row>
    <row r="24" spans="2:28" s="3" customFormat="1" ht="34.950000000000003" customHeight="1" thickBot="1">
      <c r="B24" s="512"/>
      <c r="C24" s="554"/>
      <c r="D24" s="555"/>
      <c r="E24" s="523"/>
      <c r="F24" s="523"/>
      <c r="G24" s="518"/>
      <c r="H24" s="516"/>
      <c r="I24" s="526"/>
      <c r="J24" s="526"/>
      <c r="K24" s="526"/>
      <c r="L24" s="539"/>
      <c r="M24" s="539"/>
      <c r="N24" s="226"/>
      <c r="O24" s="243"/>
      <c r="P24" s="244"/>
      <c r="Q24" s="243"/>
      <c r="R24" s="243"/>
      <c r="S24" s="243"/>
      <c r="T24" s="244"/>
      <c r="U24" s="243"/>
      <c r="V24" s="243"/>
      <c r="W24" s="226"/>
      <c r="X24" s="243"/>
      <c r="Y24" s="243"/>
      <c r="Z24" s="243"/>
      <c r="AA24" s="245"/>
      <c r="AB24" s="246"/>
    </row>
    <row r="25" spans="2:28" s="3" customFormat="1" ht="33.6" customHeight="1">
      <c r="B25" s="510">
        <v>9</v>
      </c>
      <c r="C25" s="553" t="s">
        <v>386</v>
      </c>
      <c r="D25" s="548"/>
      <c r="E25" s="551" t="s">
        <v>460</v>
      </c>
      <c r="F25" s="551"/>
      <c r="G25" s="517">
        <v>1</v>
      </c>
      <c r="H25" s="515"/>
      <c r="I25" s="525">
        <v>1414055.77</v>
      </c>
      <c r="J25" s="528" t="s">
        <v>431</v>
      </c>
      <c r="K25" s="528" t="s">
        <v>74</v>
      </c>
      <c r="L25" s="538" t="s">
        <v>75</v>
      </c>
      <c r="M25" s="538" t="s">
        <v>75</v>
      </c>
      <c r="N25" s="72" t="s">
        <v>21</v>
      </c>
      <c r="O25" s="64">
        <v>44238</v>
      </c>
      <c r="P25" s="65" t="s">
        <v>76</v>
      </c>
      <c r="Q25" s="64">
        <v>44245</v>
      </c>
      <c r="R25" s="64">
        <v>44252</v>
      </c>
      <c r="S25" s="64">
        <v>44260</v>
      </c>
      <c r="T25" s="65" t="s">
        <v>76</v>
      </c>
      <c r="U25" s="64">
        <v>44351</v>
      </c>
      <c r="V25" s="64">
        <v>44358</v>
      </c>
      <c r="W25" s="26"/>
      <c r="X25" s="64">
        <v>44365</v>
      </c>
      <c r="Y25" s="64">
        <v>44372</v>
      </c>
      <c r="Z25" s="64">
        <v>44386</v>
      </c>
      <c r="AA25" s="64">
        <v>44393</v>
      </c>
      <c r="AB25" s="79">
        <v>44579</v>
      </c>
    </row>
    <row r="26" spans="2:28" ht="40.950000000000003" customHeight="1" thickBot="1">
      <c r="B26" s="512"/>
      <c r="C26" s="554"/>
      <c r="D26" s="555"/>
      <c r="E26" s="523"/>
      <c r="F26" s="523"/>
      <c r="G26" s="518"/>
      <c r="H26" s="516"/>
      <c r="I26" s="526"/>
      <c r="J26" s="526"/>
      <c r="K26" s="526"/>
      <c r="L26" s="539"/>
      <c r="M26" s="539"/>
      <c r="N26" s="226"/>
      <c r="O26" s="243"/>
      <c r="P26" s="244"/>
      <c r="Q26" s="243"/>
      <c r="R26" s="243"/>
      <c r="S26" s="243"/>
      <c r="T26" s="244"/>
      <c r="U26" s="243"/>
      <c r="V26" s="243"/>
      <c r="W26" s="226"/>
      <c r="X26" s="243"/>
      <c r="Y26" s="243"/>
      <c r="Z26" s="243"/>
      <c r="AA26" s="245"/>
      <c r="AB26" s="246"/>
    </row>
    <row r="27" spans="2:28" ht="43.95" customHeight="1">
      <c r="B27" s="510">
        <v>10</v>
      </c>
      <c r="C27" s="565" t="s">
        <v>389</v>
      </c>
      <c r="D27" s="566"/>
      <c r="E27" s="551" t="s">
        <v>643</v>
      </c>
      <c r="F27" s="551"/>
      <c r="G27" s="517">
        <v>1</v>
      </c>
      <c r="H27" s="515"/>
      <c r="I27" s="525">
        <v>6000000</v>
      </c>
      <c r="J27" s="528" t="s">
        <v>431</v>
      </c>
      <c r="K27" s="528" t="s">
        <v>74</v>
      </c>
      <c r="L27" s="535" t="s">
        <v>75</v>
      </c>
      <c r="M27" s="538" t="s">
        <v>75</v>
      </c>
      <c r="N27" s="72" t="s">
        <v>21</v>
      </c>
      <c r="O27" s="64">
        <v>44238</v>
      </c>
      <c r="P27" s="65" t="s">
        <v>76</v>
      </c>
      <c r="Q27" s="64">
        <v>44245</v>
      </c>
      <c r="R27" s="64">
        <v>44252</v>
      </c>
      <c r="S27" s="64">
        <v>44260</v>
      </c>
      <c r="T27" s="65" t="s">
        <v>76</v>
      </c>
      <c r="U27" s="64">
        <v>44351</v>
      </c>
      <c r="V27" s="64">
        <v>44358</v>
      </c>
      <c r="W27" s="26"/>
      <c r="X27" s="64">
        <v>44365</v>
      </c>
      <c r="Y27" s="64">
        <v>44372</v>
      </c>
      <c r="Z27" s="64">
        <v>44386</v>
      </c>
      <c r="AA27" s="64">
        <v>44393</v>
      </c>
      <c r="AB27" s="79">
        <v>44579</v>
      </c>
    </row>
    <row r="28" spans="2:28" ht="36" customHeight="1" thickBot="1">
      <c r="B28" s="512"/>
      <c r="C28" s="567"/>
      <c r="D28" s="568"/>
      <c r="E28" s="523"/>
      <c r="F28" s="523"/>
      <c r="G28" s="518"/>
      <c r="H28" s="516"/>
      <c r="I28" s="526"/>
      <c r="J28" s="526"/>
      <c r="K28" s="526"/>
      <c r="L28" s="537"/>
      <c r="M28" s="539"/>
      <c r="N28" s="226"/>
      <c r="O28" s="243"/>
      <c r="P28" s="244"/>
      <c r="Q28" s="243"/>
      <c r="R28" s="243"/>
      <c r="S28" s="243"/>
      <c r="T28" s="244"/>
      <c r="U28" s="243"/>
      <c r="V28" s="243"/>
      <c r="W28" s="226"/>
      <c r="X28" s="243"/>
      <c r="Y28" s="243"/>
      <c r="Z28" s="243"/>
      <c r="AA28" s="245"/>
      <c r="AB28" s="246"/>
    </row>
    <row r="29" spans="2:28" ht="37.950000000000003" customHeight="1">
      <c r="B29" s="510">
        <v>11</v>
      </c>
      <c r="C29" s="553" t="s">
        <v>397</v>
      </c>
      <c r="D29" s="548"/>
      <c r="E29" s="551" t="s">
        <v>461</v>
      </c>
      <c r="F29" s="551"/>
      <c r="G29" s="517">
        <v>1</v>
      </c>
      <c r="H29" s="515"/>
      <c r="I29" s="525">
        <v>15826798.76</v>
      </c>
      <c r="J29" s="528" t="s">
        <v>73</v>
      </c>
      <c r="K29" s="528" t="s">
        <v>74</v>
      </c>
      <c r="L29" s="538" t="s">
        <v>75</v>
      </c>
      <c r="M29" s="542" t="s">
        <v>390</v>
      </c>
      <c r="N29" s="72" t="s">
        <v>21</v>
      </c>
      <c r="O29" s="64">
        <v>44238</v>
      </c>
      <c r="P29" s="65" t="s">
        <v>76</v>
      </c>
      <c r="Q29" s="64">
        <v>44245</v>
      </c>
      <c r="R29" s="64">
        <v>44252</v>
      </c>
      <c r="S29" s="64">
        <v>44260</v>
      </c>
      <c r="T29" s="65" t="s">
        <v>76</v>
      </c>
      <c r="U29" s="64">
        <v>44351</v>
      </c>
      <c r="V29" s="64">
        <v>44358</v>
      </c>
      <c r="W29" s="26"/>
      <c r="X29" s="64">
        <v>44365</v>
      </c>
      <c r="Y29" s="64">
        <v>44372</v>
      </c>
      <c r="Z29" s="64">
        <v>44386</v>
      </c>
      <c r="AA29" s="64">
        <v>44393</v>
      </c>
      <c r="AB29" s="79">
        <v>44579</v>
      </c>
    </row>
    <row r="30" spans="2:28" ht="38.25" customHeight="1" thickBot="1">
      <c r="B30" s="512"/>
      <c r="C30" s="554"/>
      <c r="D30" s="555"/>
      <c r="E30" s="523"/>
      <c r="F30" s="523"/>
      <c r="G30" s="518"/>
      <c r="H30" s="516"/>
      <c r="I30" s="526"/>
      <c r="J30" s="526"/>
      <c r="K30" s="526"/>
      <c r="L30" s="539"/>
      <c r="M30" s="537"/>
      <c r="N30" s="226"/>
      <c r="O30" s="243"/>
      <c r="P30" s="244"/>
      <c r="Q30" s="243"/>
      <c r="R30" s="243"/>
      <c r="S30" s="243"/>
      <c r="T30" s="244"/>
      <c r="U30" s="243"/>
      <c r="V30" s="243"/>
      <c r="W30" s="226"/>
      <c r="X30" s="243"/>
      <c r="Y30" s="243"/>
      <c r="Z30" s="243"/>
      <c r="AA30" s="245"/>
      <c r="AB30" s="246"/>
    </row>
    <row r="31" spans="2:28" ht="39" customHeight="1">
      <c r="B31" s="510">
        <v>12</v>
      </c>
      <c r="C31" s="553" t="s">
        <v>398</v>
      </c>
      <c r="D31" s="548"/>
      <c r="E31" s="551" t="s">
        <v>462</v>
      </c>
      <c r="F31" s="551"/>
      <c r="G31" s="517">
        <v>1</v>
      </c>
      <c r="H31" s="515"/>
      <c r="I31" s="525">
        <v>1000000</v>
      </c>
      <c r="J31" s="528" t="s">
        <v>431</v>
      </c>
      <c r="K31" s="528" t="s">
        <v>74</v>
      </c>
      <c r="L31" s="535" t="s">
        <v>75</v>
      </c>
      <c r="M31" s="535" t="s">
        <v>75</v>
      </c>
      <c r="N31" s="26" t="s">
        <v>21</v>
      </c>
      <c r="O31" s="64">
        <v>44238</v>
      </c>
      <c r="P31" s="65" t="s">
        <v>76</v>
      </c>
      <c r="Q31" s="64">
        <v>44245</v>
      </c>
      <c r="R31" s="64">
        <v>44252</v>
      </c>
      <c r="S31" s="64">
        <v>44260</v>
      </c>
      <c r="T31" s="65" t="s">
        <v>76</v>
      </c>
      <c r="U31" s="64">
        <v>44351</v>
      </c>
      <c r="V31" s="64">
        <v>44358</v>
      </c>
      <c r="W31" s="26"/>
      <c r="X31" s="64">
        <v>44365</v>
      </c>
      <c r="Y31" s="64">
        <v>44372</v>
      </c>
      <c r="Z31" s="64">
        <v>44386</v>
      </c>
      <c r="AA31" s="64">
        <v>44393</v>
      </c>
      <c r="AB31" s="79">
        <v>44579</v>
      </c>
    </row>
    <row r="32" spans="2:28" ht="42.75" customHeight="1" thickBot="1">
      <c r="B32" s="512"/>
      <c r="C32" s="554"/>
      <c r="D32" s="555"/>
      <c r="E32" s="523"/>
      <c r="F32" s="523"/>
      <c r="G32" s="518"/>
      <c r="H32" s="516"/>
      <c r="I32" s="526"/>
      <c r="J32" s="526"/>
      <c r="K32" s="526"/>
      <c r="L32" s="537"/>
      <c r="M32" s="537"/>
      <c r="N32" s="227" t="s">
        <v>22</v>
      </c>
      <c r="O32" s="243"/>
      <c r="P32" s="244"/>
      <c r="Q32" s="243"/>
      <c r="R32" s="243"/>
      <c r="S32" s="243"/>
      <c r="T32" s="244"/>
      <c r="U32" s="243"/>
      <c r="V32" s="243"/>
      <c r="W32" s="226"/>
      <c r="X32" s="243"/>
      <c r="Y32" s="243"/>
      <c r="Z32" s="243"/>
      <c r="AA32" s="245"/>
      <c r="AB32" s="246"/>
    </row>
  </sheetData>
  <mergeCells count="158">
    <mergeCell ref="I29:I30"/>
    <mergeCell ref="J29:J30"/>
    <mergeCell ref="K29:K30"/>
    <mergeCell ref="L29:L30"/>
    <mergeCell ref="M29:M30"/>
    <mergeCell ref="B31:B32"/>
    <mergeCell ref="C31:D32"/>
    <mergeCell ref="E31:F32"/>
    <mergeCell ref="G31:G32"/>
    <mergeCell ref="H31:H32"/>
    <mergeCell ref="I31:I32"/>
    <mergeCell ref="J31:J32"/>
    <mergeCell ref="K31:K32"/>
    <mergeCell ref="L31:L32"/>
    <mergeCell ref="M31:M32"/>
    <mergeCell ref="B29:B30"/>
    <mergeCell ref="C29:D30"/>
    <mergeCell ref="E29:F30"/>
    <mergeCell ref="G29:G30"/>
    <mergeCell ref="H29:H30"/>
    <mergeCell ref="I25:I26"/>
    <mergeCell ref="J25:J26"/>
    <mergeCell ref="K25:K26"/>
    <mergeCell ref="L25:L26"/>
    <mergeCell ref="M25:M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M27:M28"/>
    <mergeCell ref="B25:B26"/>
    <mergeCell ref="C25:D26"/>
    <mergeCell ref="E25:F26"/>
    <mergeCell ref="G25:G26"/>
    <mergeCell ref="H25:H26"/>
    <mergeCell ref="W7:W8"/>
    <mergeCell ref="X7:X8"/>
    <mergeCell ref="Y7:Y8"/>
    <mergeCell ref="Z7:Z8"/>
    <mergeCell ref="AA7:AA8"/>
    <mergeCell ref="AB7:AB8"/>
    <mergeCell ref="C9:D10"/>
    <mergeCell ref="E9:F10"/>
    <mergeCell ref="C23:D24"/>
    <mergeCell ref="E23:F24"/>
    <mergeCell ref="C7:D8"/>
    <mergeCell ref="E7:F8"/>
    <mergeCell ref="C21:D22"/>
    <mergeCell ref="E21:F22"/>
    <mergeCell ref="C17:D18"/>
    <mergeCell ref="E17:F18"/>
    <mergeCell ref="C19:D20"/>
    <mergeCell ref="E19:F20"/>
    <mergeCell ref="C15:D16"/>
    <mergeCell ref="E15:F16"/>
    <mergeCell ref="C13:D14"/>
    <mergeCell ref="E13:F14"/>
    <mergeCell ref="C11:D12"/>
    <mergeCell ref="E11:F12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B23:B24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1:H1"/>
    <mergeCell ref="C2:H2"/>
    <mergeCell ref="C3:H3"/>
    <mergeCell ref="C5:F5"/>
    <mergeCell ref="G5:M5"/>
    <mergeCell ref="O5:R5"/>
    <mergeCell ref="S5:T5"/>
    <mergeCell ref="U5:V5"/>
    <mergeCell ref="W5:AB5"/>
    <mergeCell ref="N5:N6"/>
    <mergeCell ref="C6:D6"/>
    <mergeCell ref="E6:F6"/>
  </mergeCells>
  <pageMargins left="0.23622047244094491" right="0.23622047244094491" top="0.74803149606299213" bottom="0.74803149606299213" header="0.31496062992125984" footer="0.31496062992125984"/>
  <pageSetup paperSize="8" scale="3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CQ219"/>
  <sheetViews>
    <sheetView topLeftCell="R191" zoomScale="70" zoomScaleNormal="70" workbookViewId="0">
      <selection activeCell="C2" sqref="C2:AA219"/>
    </sheetView>
  </sheetViews>
  <sheetFormatPr defaultColWidth="8.88671875" defaultRowHeight="15.6"/>
  <cols>
    <col min="1" max="2" width="8.88671875" style="3"/>
    <col min="3" max="3" width="8.5546875" style="3" customWidth="1"/>
    <col min="4" max="4" width="38.5546875" style="3" customWidth="1"/>
    <col min="5" max="5" width="31.33203125" style="3" customWidth="1"/>
    <col min="6" max="6" width="12.109375" style="3" customWidth="1"/>
    <col min="7" max="7" width="21.6640625" style="3" customWidth="1"/>
    <col min="8" max="8" width="16.88671875" style="3" customWidth="1"/>
    <col min="9" max="9" width="16.109375" style="3" customWidth="1"/>
    <col min="10" max="10" width="14.44140625" style="3" customWidth="1"/>
    <col min="11" max="11" width="18.33203125" style="3" customWidth="1"/>
    <col min="12" max="12" width="11.44140625" style="3" customWidth="1"/>
    <col min="13" max="13" width="11.5546875" style="3" customWidth="1"/>
    <col min="14" max="14" width="19" style="3" customWidth="1"/>
    <col min="15" max="15" width="19.109375" style="3" customWidth="1"/>
    <col min="16" max="16" width="18.44140625" style="3" customWidth="1"/>
    <col min="17" max="18" width="21" style="3" customWidth="1"/>
    <col min="19" max="19" width="16.6640625" style="3" customWidth="1"/>
    <col min="20" max="20" width="15.88671875" style="3" customWidth="1"/>
    <col min="21" max="21" width="16.5546875" style="3" customWidth="1"/>
    <col min="22" max="22" width="19.5546875" style="3" customWidth="1"/>
    <col min="23" max="23" width="15.88671875" style="3" customWidth="1"/>
    <col min="24" max="24" width="20.88671875" style="3" customWidth="1"/>
    <col min="25" max="25" width="18.44140625" style="3" customWidth="1"/>
    <col min="26" max="26" width="19.6640625" style="3" customWidth="1"/>
    <col min="27" max="27" width="21.33203125" style="3" customWidth="1"/>
    <col min="28" max="28" width="8.88671875" style="3"/>
    <col min="29" max="29" width="23.44140625" style="3" customWidth="1"/>
    <col min="30" max="30" width="26.109375" style="3" customWidth="1"/>
    <col min="31" max="31" width="32.88671875" style="3" customWidth="1"/>
    <col min="32" max="32" width="26.109375" style="3" customWidth="1"/>
    <col min="33" max="33" width="27" style="3" customWidth="1"/>
    <col min="34" max="34" width="25" style="3" customWidth="1"/>
    <col min="35" max="268" width="8.88671875" style="3"/>
    <col min="269" max="269" width="8.5546875" style="3" customWidth="1"/>
    <col min="270" max="270" width="43.33203125" style="3" customWidth="1"/>
    <col min="271" max="271" width="37.109375" style="3" customWidth="1"/>
    <col min="272" max="272" width="12.88671875" style="3" customWidth="1"/>
    <col min="273" max="273" width="33.6640625" style="3" customWidth="1"/>
    <col min="274" max="274" width="19.6640625" style="3" customWidth="1"/>
    <col min="275" max="275" width="16.109375" style="3" customWidth="1"/>
    <col min="276" max="276" width="14.44140625" style="3" customWidth="1"/>
    <col min="277" max="277" width="18.33203125" style="3" customWidth="1"/>
    <col min="278" max="278" width="14.109375" style="3" customWidth="1"/>
    <col min="279" max="279" width="11.5546875" style="3" customWidth="1"/>
    <col min="280" max="280" width="22.88671875" style="3" customWidth="1"/>
    <col min="281" max="281" width="24.44140625" style="3" customWidth="1"/>
    <col min="282" max="282" width="24.6640625" style="3" customWidth="1"/>
    <col min="283" max="283" width="25" style="3" customWidth="1"/>
    <col min="284" max="284" width="27.5546875" style="3" customWidth="1"/>
    <col min="285" max="285" width="23.44140625" style="3" customWidth="1"/>
    <col min="286" max="286" width="26.109375" style="3" customWidth="1"/>
    <col min="287" max="287" width="32.88671875" style="3" customWidth="1"/>
    <col min="288" max="288" width="26.109375" style="3" customWidth="1"/>
    <col min="289" max="289" width="27" style="3" customWidth="1"/>
    <col min="290" max="290" width="25" style="3" customWidth="1"/>
    <col min="291" max="524" width="8.88671875" style="3"/>
    <col min="525" max="525" width="8.5546875" style="3" customWidth="1"/>
    <col min="526" max="526" width="43.33203125" style="3" customWidth="1"/>
    <col min="527" max="527" width="37.109375" style="3" customWidth="1"/>
    <col min="528" max="528" width="12.88671875" style="3" customWidth="1"/>
    <col min="529" max="529" width="33.6640625" style="3" customWidth="1"/>
    <col min="530" max="530" width="19.6640625" style="3" customWidth="1"/>
    <col min="531" max="531" width="16.109375" style="3" customWidth="1"/>
    <col min="532" max="532" width="14.44140625" style="3" customWidth="1"/>
    <col min="533" max="533" width="18.33203125" style="3" customWidth="1"/>
    <col min="534" max="534" width="14.109375" style="3" customWidth="1"/>
    <col min="535" max="535" width="11.5546875" style="3" customWidth="1"/>
    <col min="536" max="536" width="22.88671875" style="3" customWidth="1"/>
    <col min="537" max="537" width="24.44140625" style="3" customWidth="1"/>
    <col min="538" max="538" width="24.6640625" style="3" customWidth="1"/>
    <col min="539" max="539" width="25" style="3" customWidth="1"/>
    <col min="540" max="540" width="27.5546875" style="3" customWidth="1"/>
    <col min="541" max="541" width="23.44140625" style="3" customWidth="1"/>
    <col min="542" max="542" width="26.109375" style="3" customWidth="1"/>
    <col min="543" max="543" width="32.88671875" style="3" customWidth="1"/>
    <col min="544" max="544" width="26.109375" style="3" customWidth="1"/>
    <col min="545" max="545" width="27" style="3" customWidth="1"/>
    <col min="546" max="546" width="25" style="3" customWidth="1"/>
    <col min="547" max="780" width="8.88671875" style="3"/>
    <col min="781" max="781" width="8.5546875" style="3" customWidth="1"/>
    <col min="782" max="782" width="43.33203125" style="3" customWidth="1"/>
    <col min="783" max="783" width="37.109375" style="3" customWidth="1"/>
    <col min="784" max="784" width="12.88671875" style="3" customWidth="1"/>
    <col min="785" max="785" width="33.6640625" style="3" customWidth="1"/>
    <col min="786" max="786" width="19.6640625" style="3" customWidth="1"/>
    <col min="787" max="787" width="16.109375" style="3" customWidth="1"/>
    <col min="788" max="788" width="14.44140625" style="3" customWidth="1"/>
    <col min="789" max="789" width="18.33203125" style="3" customWidth="1"/>
    <col min="790" max="790" width="14.109375" style="3" customWidth="1"/>
    <col min="791" max="791" width="11.5546875" style="3" customWidth="1"/>
    <col min="792" max="792" width="22.88671875" style="3" customWidth="1"/>
    <col min="793" max="793" width="24.44140625" style="3" customWidth="1"/>
    <col min="794" max="794" width="24.6640625" style="3" customWidth="1"/>
    <col min="795" max="795" width="25" style="3" customWidth="1"/>
    <col min="796" max="796" width="27.5546875" style="3" customWidth="1"/>
    <col min="797" max="797" width="23.44140625" style="3" customWidth="1"/>
    <col min="798" max="798" width="26.109375" style="3" customWidth="1"/>
    <col min="799" max="799" width="32.88671875" style="3" customWidth="1"/>
    <col min="800" max="800" width="26.109375" style="3" customWidth="1"/>
    <col min="801" max="801" width="27" style="3" customWidth="1"/>
    <col min="802" max="802" width="25" style="3" customWidth="1"/>
    <col min="803" max="1036" width="8.88671875" style="3"/>
    <col min="1037" max="1037" width="8.5546875" style="3" customWidth="1"/>
    <col min="1038" max="1038" width="43.33203125" style="3" customWidth="1"/>
    <col min="1039" max="1039" width="37.109375" style="3" customWidth="1"/>
    <col min="1040" max="1040" width="12.88671875" style="3" customWidth="1"/>
    <col min="1041" max="1041" width="33.6640625" style="3" customWidth="1"/>
    <col min="1042" max="1042" width="19.6640625" style="3" customWidth="1"/>
    <col min="1043" max="1043" width="16.109375" style="3" customWidth="1"/>
    <col min="1044" max="1044" width="14.44140625" style="3" customWidth="1"/>
    <col min="1045" max="1045" width="18.33203125" style="3" customWidth="1"/>
    <col min="1046" max="1046" width="14.109375" style="3" customWidth="1"/>
    <col min="1047" max="1047" width="11.5546875" style="3" customWidth="1"/>
    <col min="1048" max="1048" width="22.88671875" style="3" customWidth="1"/>
    <col min="1049" max="1049" width="24.44140625" style="3" customWidth="1"/>
    <col min="1050" max="1050" width="24.6640625" style="3" customWidth="1"/>
    <col min="1051" max="1051" width="25" style="3" customWidth="1"/>
    <col min="1052" max="1052" width="27.5546875" style="3" customWidth="1"/>
    <col min="1053" max="1053" width="23.44140625" style="3" customWidth="1"/>
    <col min="1054" max="1054" width="26.109375" style="3" customWidth="1"/>
    <col min="1055" max="1055" width="32.88671875" style="3" customWidth="1"/>
    <col min="1056" max="1056" width="26.109375" style="3" customWidth="1"/>
    <col min="1057" max="1057" width="27" style="3" customWidth="1"/>
    <col min="1058" max="1058" width="25" style="3" customWidth="1"/>
    <col min="1059" max="1292" width="8.88671875" style="3"/>
    <col min="1293" max="1293" width="8.5546875" style="3" customWidth="1"/>
    <col min="1294" max="1294" width="43.33203125" style="3" customWidth="1"/>
    <col min="1295" max="1295" width="37.109375" style="3" customWidth="1"/>
    <col min="1296" max="1296" width="12.88671875" style="3" customWidth="1"/>
    <col min="1297" max="1297" width="33.6640625" style="3" customWidth="1"/>
    <col min="1298" max="1298" width="19.6640625" style="3" customWidth="1"/>
    <col min="1299" max="1299" width="16.109375" style="3" customWidth="1"/>
    <col min="1300" max="1300" width="14.44140625" style="3" customWidth="1"/>
    <col min="1301" max="1301" width="18.33203125" style="3" customWidth="1"/>
    <col min="1302" max="1302" width="14.109375" style="3" customWidth="1"/>
    <col min="1303" max="1303" width="11.5546875" style="3" customWidth="1"/>
    <col min="1304" max="1304" width="22.88671875" style="3" customWidth="1"/>
    <col min="1305" max="1305" width="24.44140625" style="3" customWidth="1"/>
    <col min="1306" max="1306" width="24.6640625" style="3" customWidth="1"/>
    <col min="1307" max="1307" width="25" style="3" customWidth="1"/>
    <col min="1308" max="1308" width="27.5546875" style="3" customWidth="1"/>
    <col min="1309" max="1309" width="23.44140625" style="3" customWidth="1"/>
    <col min="1310" max="1310" width="26.109375" style="3" customWidth="1"/>
    <col min="1311" max="1311" width="32.88671875" style="3" customWidth="1"/>
    <col min="1312" max="1312" width="26.109375" style="3" customWidth="1"/>
    <col min="1313" max="1313" width="27" style="3" customWidth="1"/>
    <col min="1314" max="1314" width="25" style="3" customWidth="1"/>
    <col min="1315" max="1548" width="8.88671875" style="3"/>
    <col min="1549" max="1549" width="8.5546875" style="3" customWidth="1"/>
    <col min="1550" max="1550" width="43.33203125" style="3" customWidth="1"/>
    <col min="1551" max="1551" width="37.109375" style="3" customWidth="1"/>
    <col min="1552" max="1552" width="12.88671875" style="3" customWidth="1"/>
    <col min="1553" max="1553" width="33.6640625" style="3" customWidth="1"/>
    <col min="1554" max="1554" width="19.6640625" style="3" customWidth="1"/>
    <col min="1555" max="1555" width="16.109375" style="3" customWidth="1"/>
    <col min="1556" max="1556" width="14.44140625" style="3" customWidth="1"/>
    <col min="1557" max="1557" width="18.33203125" style="3" customWidth="1"/>
    <col min="1558" max="1558" width="14.109375" style="3" customWidth="1"/>
    <col min="1559" max="1559" width="11.5546875" style="3" customWidth="1"/>
    <col min="1560" max="1560" width="22.88671875" style="3" customWidth="1"/>
    <col min="1561" max="1561" width="24.44140625" style="3" customWidth="1"/>
    <col min="1562" max="1562" width="24.6640625" style="3" customWidth="1"/>
    <col min="1563" max="1563" width="25" style="3" customWidth="1"/>
    <col min="1564" max="1564" width="27.5546875" style="3" customWidth="1"/>
    <col min="1565" max="1565" width="23.44140625" style="3" customWidth="1"/>
    <col min="1566" max="1566" width="26.109375" style="3" customWidth="1"/>
    <col min="1567" max="1567" width="32.88671875" style="3" customWidth="1"/>
    <col min="1568" max="1568" width="26.109375" style="3" customWidth="1"/>
    <col min="1569" max="1569" width="27" style="3" customWidth="1"/>
    <col min="1570" max="1570" width="25" style="3" customWidth="1"/>
    <col min="1571" max="1804" width="8.88671875" style="3"/>
    <col min="1805" max="1805" width="8.5546875" style="3" customWidth="1"/>
    <col min="1806" max="1806" width="43.33203125" style="3" customWidth="1"/>
    <col min="1807" max="1807" width="37.109375" style="3" customWidth="1"/>
    <col min="1808" max="1808" width="12.88671875" style="3" customWidth="1"/>
    <col min="1809" max="1809" width="33.6640625" style="3" customWidth="1"/>
    <col min="1810" max="1810" width="19.6640625" style="3" customWidth="1"/>
    <col min="1811" max="1811" width="16.109375" style="3" customWidth="1"/>
    <col min="1812" max="1812" width="14.44140625" style="3" customWidth="1"/>
    <col min="1813" max="1813" width="18.33203125" style="3" customWidth="1"/>
    <col min="1814" max="1814" width="14.109375" style="3" customWidth="1"/>
    <col min="1815" max="1815" width="11.5546875" style="3" customWidth="1"/>
    <col min="1816" max="1816" width="22.88671875" style="3" customWidth="1"/>
    <col min="1817" max="1817" width="24.44140625" style="3" customWidth="1"/>
    <col min="1818" max="1818" width="24.6640625" style="3" customWidth="1"/>
    <col min="1819" max="1819" width="25" style="3" customWidth="1"/>
    <col min="1820" max="1820" width="27.5546875" style="3" customWidth="1"/>
    <col min="1821" max="1821" width="23.44140625" style="3" customWidth="1"/>
    <col min="1822" max="1822" width="26.109375" style="3" customWidth="1"/>
    <col min="1823" max="1823" width="32.88671875" style="3" customWidth="1"/>
    <col min="1824" max="1824" width="26.109375" style="3" customWidth="1"/>
    <col min="1825" max="1825" width="27" style="3" customWidth="1"/>
    <col min="1826" max="1826" width="25" style="3" customWidth="1"/>
    <col min="1827" max="2060" width="8.88671875" style="3"/>
    <col min="2061" max="2061" width="8.5546875" style="3" customWidth="1"/>
    <col min="2062" max="2062" width="43.33203125" style="3" customWidth="1"/>
    <col min="2063" max="2063" width="37.109375" style="3" customWidth="1"/>
    <col min="2064" max="2064" width="12.88671875" style="3" customWidth="1"/>
    <col min="2065" max="2065" width="33.6640625" style="3" customWidth="1"/>
    <col min="2066" max="2066" width="19.6640625" style="3" customWidth="1"/>
    <col min="2067" max="2067" width="16.109375" style="3" customWidth="1"/>
    <col min="2068" max="2068" width="14.44140625" style="3" customWidth="1"/>
    <col min="2069" max="2069" width="18.33203125" style="3" customWidth="1"/>
    <col min="2070" max="2070" width="14.109375" style="3" customWidth="1"/>
    <col min="2071" max="2071" width="11.5546875" style="3" customWidth="1"/>
    <col min="2072" max="2072" width="22.88671875" style="3" customWidth="1"/>
    <col min="2073" max="2073" width="24.44140625" style="3" customWidth="1"/>
    <col min="2074" max="2074" width="24.6640625" style="3" customWidth="1"/>
    <col min="2075" max="2075" width="25" style="3" customWidth="1"/>
    <col min="2076" max="2076" width="27.5546875" style="3" customWidth="1"/>
    <col min="2077" max="2077" width="23.44140625" style="3" customWidth="1"/>
    <col min="2078" max="2078" width="26.109375" style="3" customWidth="1"/>
    <col min="2079" max="2079" width="32.88671875" style="3" customWidth="1"/>
    <col min="2080" max="2080" width="26.109375" style="3" customWidth="1"/>
    <col min="2081" max="2081" width="27" style="3" customWidth="1"/>
    <col min="2082" max="2082" width="25" style="3" customWidth="1"/>
    <col min="2083" max="2316" width="8.88671875" style="3"/>
    <col min="2317" max="2317" width="8.5546875" style="3" customWidth="1"/>
    <col min="2318" max="2318" width="43.33203125" style="3" customWidth="1"/>
    <col min="2319" max="2319" width="37.109375" style="3" customWidth="1"/>
    <col min="2320" max="2320" width="12.88671875" style="3" customWidth="1"/>
    <col min="2321" max="2321" width="33.6640625" style="3" customWidth="1"/>
    <col min="2322" max="2322" width="19.6640625" style="3" customWidth="1"/>
    <col min="2323" max="2323" width="16.109375" style="3" customWidth="1"/>
    <col min="2324" max="2324" width="14.44140625" style="3" customWidth="1"/>
    <col min="2325" max="2325" width="18.33203125" style="3" customWidth="1"/>
    <col min="2326" max="2326" width="14.109375" style="3" customWidth="1"/>
    <col min="2327" max="2327" width="11.5546875" style="3" customWidth="1"/>
    <col min="2328" max="2328" width="22.88671875" style="3" customWidth="1"/>
    <col min="2329" max="2329" width="24.44140625" style="3" customWidth="1"/>
    <col min="2330" max="2330" width="24.6640625" style="3" customWidth="1"/>
    <col min="2331" max="2331" width="25" style="3" customWidth="1"/>
    <col min="2332" max="2332" width="27.5546875" style="3" customWidth="1"/>
    <col min="2333" max="2333" width="23.44140625" style="3" customWidth="1"/>
    <col min="2334" max="2334" width="26.109375" style="3" customWidth="1"/>
    <col min="2335" max="2335" width="32.88671875" style="3" customWidth="1"/>
    <col min="2336" max="2336" width="26.109375" style="3" customWidth="1"/>
    <col min="2337" max="2337" width="27" style="3" customWidth="1"/>
    <col min="2338" max="2338" width="25" style="3" customWidth="1"/>
    <col min="2339" max="2572" width="8.88671875" style="3"/>
    <col min="2573" max="2573" width="8.5546875" style="3" customWidth="1"/>
    <col min="2574" max="2574" width="43.33203125" style="3" customWidth="1"/>
    <col min="2575" max="2575" width="37.109375" style="3" customWidth="1"/>
    <col min="2576" max="2576" width="12.88671875" style="3" customWidth="1"/>
    <col min="2577" max="2577" width="33.6640625" style="3" customWidth="1"/>
    <col min="2578" max="2578" width="19.6640625" style="3" customWidth="1"/>
    <col min="2579" max="2579" width="16.109375" style="3" customWidth="1"/>
    <col min="2580" max="2580" width="14.44140625" style="3" customWidth="1"/>
    <col min="2581" max="2581" width="18.33203125" style="3" customWidth="1"/>
    <col min="2582" max="2582" width="14.109375" style="3" customWidth="1"/>
    <col min="2583" max="2583" width="11.5546875" style="3" customWidth="1"/>
    <col min="2584" max="2584" width="22.88671875" style="3" customWidth="1"/>
    <col min="2585" max="2585" width="24.44140625" style="3" customWidth="1"/>
    <col min="2586" max="2586" width="24.6640625" style="3" customWidth="1"/>
    <col min="2587" max="2587" width="25" style="3" customWidth="1"/>
    <col min="2588" max="2588" width="27.5546875" style="3" customWidth="1"/>
    <col min="2589" max="2589" width="23.44140625" style="3" customWidth="1"/>
    <col min="2590" max="2590" width="26.109375" style="3" customWidth="1"/>
    <col min="2591" max="2591" width="32.88671875" style="3" customWidth="1"/>
    <col min="2592" max="2592" width="26.109375" style="3" customWidth="1"/>
    <col min="2593" max="2593" width="27" style="3" customWidth="1"/>
    <col min="2594" max="2594" width="25" style="3" customWidth="1"/>
    <col min="2595" max="2828" width="8.88671875" style="3"/>
    <col min="2829" max="2829" width="8.5546875" style="3" customWidth="1"/>
    <col min="2830" max="2830" width="43.33203125" style="3" customWidth="1"/>
    <col min="2831" max="2831" width="37.109375" style="3" customWidth="1"/>
    <col min="2832" max="2832" width="12.88671875" style="3" customWidth="1"/>
    <col min="2833" max="2833" width="33.6640625" style="3" customWidth="1"/>
    <col min="2834" max="2834" width="19.6640625" style="3" customWidth="1"/>
    <col min="2835" max="2835" width="16.109375" style="3" customWidth="1"/>
    <col min="2836" max="2836" width="14.44140625" style="3" customWidth="1"/>
    <col min="2837" max="2837" width="18.33203125" style="3" customWidth="1"/>
    <col min="2838" max="2838" width="14.109375" style="3" customWidth="1"/>
    <col min="2839" max="2839" width="11.5546875" style="3" customWidth="1"/>
    <col min="2840" max="2840" width="22.88671875" style="3" customWidth="1"/>
    <col min="2841" max="2841" width="24.44140625" style="3" customWidth="1"/>
    <col min="2842" max="2842" width="24.6640625" style="3" customWidth="1"/>
    <col min="2843" max="2843" width="25" style="3" customWidth="1"/>
    <col min="2844" max="2844" width="27.5546875" style="3" customWidth="1"/>
    <col min="2845" max="2845" width="23.44140625" style="3" customWidth="1"/>
    <col min="2846" max="2846" width="26.109375" style="3" customWidth="1"/>
    <col min="2847" max="2847" width="32.88671875" style="3" customWidth="1"/>
    <col min="2848" max="2848" width="26.109375" style="3" customWidth="1"/>
    <col min="2849" max="2849" width="27" style="3" customWidth="1"/>
    <col min="2850" max="2850" width="25" style="3" customWidth="1"/>
    <col min="2851" max="3084" width="8.88671875" style="3"/>
    <col min="3085" max="3085" width="8.5546875" style="3" customWidth="1"/>
    <col min="3086" max="3086" width="43.33203125" style="3" customWidth="1"/>
    <col min="3087" max="3087" width="37.109375" style="3" customWidth="1"/>
    <col min="3088" max="3088" width="12.88671875" style="3" customWidth="1"/>
    <col min="3089" max="3089" width="33.6640625" style="3" customWidth="1"/>
    <col min="3090" max="3090" width="19.6640625" style="3" customWidth="1"/>
    <col min="3091" max="3091" width="16.109375" style="3" customWidth="1"/>
    <col min="3092" max="3092" width="14.44140625" style="3" customWidth="1"/>
    <col min="3093" max="3093" width="18.33203125" style="3" customWidth="1"/>
    <col min="3094" max="3094" width="14.109375" style="3" customWidth="1"/>
    <col min="3095" max="3095" width="11.5546875" style="3" customWidth="1"/>
    <col min="3096" max="3096" width="22.88671875" style="3" customWidth="1"/>
    <col min="3097" max="3097" width="24.44140625" style="3" customWidth="1"/>
    <col min="3098" max="3098" width="24.6640625" style="3" customWidth="1"/>
    <col min="3099" max="3099" width="25" style="3" customWidth="1"/>
    <col min="3100" max="3100" width="27.5546875" style="3" customWidth="1"/>
    <col min="3101" max="3101" width="23.44140625" style="3" customWidth="1"/>
    <col min="3102" max="3102" width="26.109375" style="3" customWidth="1"/>
    <col min="3103" max="3103" width="32.88671875" style="3" customWidth="1"/>
    <col min="3104" max="3104" width="26.109375" style="3" customWidth="1"/>
    <col min="3105" max="3105" width="27" style="3" customWidth="1"/>
    <col min="3106" max="3106" width="25" style="3" customWidth="1"/>
    <col min="3107" max="3340" width="8.88671875" style="3"/>
    <col min="3341" max="3341" width="8.5546875" style="3" customWidth="1"/>
    <col min="3342" max="3342" width="43.33203125" style="3" customWidth="1"/>
    <col min="3343" max="3343" width="37.109375" style="3" customWidth="1"/>
    <col min="3344" max="3344" width="12.88671875" style="3" customWidth="1"/>
    <col min="3345" max="3345" width="33.6640625" style="3" customWidth="1"/>
    <col min="3346" max="3346" width="19.6640625" style="3" customWidth="1"/>
    <col min="3347" max="3347" width="16.109375" style="3" customWidth="1"/>
    <col min="3348" max="3348" width="14.44140625" style="3" customWidth="1"/>
    <col min="3349" max="3349" width="18.33203125" style="3" customWidth="1"/>
    <col min="3350" max="3350" width="14.109375" style="3" customWidth="1"/>
    <col min="3351" max="3351" width="11.5546875" style="3" customWidth="1"/>
    <col min="3352" max="3352" width="22.88671875" style="3" customWidth="1"/>
    <col min="3353" max="3353" width="24.44140625" style="3" customWidth="1"/>
    <col min="3354" max="3354" width="24.6640625" style="3" customWidth="1"/>
    <col min="3355" max="3355" width="25" style="3" customWidth="1"/>
    <col min="3356" max="3356" width="27.5546875" style="3" customWidth="1"/>
    <col min="3357" max="3357" width="23.44140625" style="3" customWidth="1"/>
    <col min="3358" max="3358" width="26.109375" style="3" customWidth="1"/>
    <col min="3359" max="3359" width="32.88671875" style="3" customWidth="1"/>
    <col min="3360" max="3360" width="26.109375" style="3" customWidth="1"/>
    <col min="3361" max="3361" width="27" style="3" customWidth="1"/>
    <col min="3362" max="3362" width="25" style="3" customWidth="1"/>
    <col min="3363" max="3596" width="8.88671875" style="3"/>
    <col min="3597" max="3597" width="8.5546875" style="3" customWidth="1"/>
    <col min="3598" max="3598" width="43.33203125" style="3" customWidth="1"/>
    <col min="3599" max="3599" width="37.109375" style="3" customWidth="1"/>
    <col min="3600" max="3600" width="12.88671875" style="3" customWidth="1"/>
    <col min="3601" max="3601" width="33.6640625" style="3" customWidth="1"/>
    <col min="3602" max="3602" width="19.6640625" style="3" customWidth="1"/>
    <col min="3603" max="3603" width="16.109375" style="3" customWidth="1"/>
    <col min="3604" max="3604" width="14.44140625" style="3" customWidth="1"/>
    <col min="3605" max="3605" width="18.33203125" style="3" customWidth="1"/>
    <col min="3606" max="3606" width="14.109375" style="3" customWidth="1"/>
    <col min="3607" max="3607" width="11.5546875" style="3" customWidth="1"/>
    <col min="3608" max="3608" width="22.88671875" style="3" customWidth="1"/>
    <col min="3609" max="3609" width="24.44140625" style="3" customWidth="1"/>
    <col min="3610" max="3610" width="24.6640625" style="3" customWidth="1"/>
    <col min="3611" max="3611" width="25" style="3" customWidth="1"/>
    <col min="3612" max="3612" width="27.5546875" style="3" customWidth="1"/>
    <col min="3613" max="3613" width="23.44140625" style="3" customWidth="1"/>
    <col min="3614" max="3614" width="26.109375" style="3" customWidth="1"/>
    <col min="3615" max="3615" width="32.88671875" style="3" customWidth="1"/>
    <col min="3616" max="3616" width="26.109375" style="3" customWidth="1"/>
    <col min="3617" max="3617" width="27" style="3" customWidth="1"/>
    <col min="3618" max="3618" width="25" style="3" customWidth="1"/>
    <col min="3619" max="3852" width="8.88671875" style="3"/>
    <col min="3853" max="3853" width="8.5546875" style="3" customWidth="1"/>
    <col min="3854" max="3854" width="43.33203125" style="3" customWidth="1"/>
    <col min="3855" max="3855" width="37.109375" style="3" customWidth="1"/>
    <col min="3856" max="3856" width="12.88671875" style="3" customWidth="1"/>
    <col min="3857" max="3857" width="33.6640625" style="3" customWidth="1"/>
    <col min="3858" max="3858" width="19.6640625" style="3" customWidth="1"/>
    <col min="3859" max="3859" width="16.109375" style="3" customWidth="1"/>
    <col min="3860" max="3860" width="14.44140625" style="3" customWidth="1"/>
    <col min="3861" max="3861" width="18.33203125" style="3" customWidth="1"/>
    <col min="3862" max="3862" width="14.109375" style="3" customWidth="1"/>
    <col min="3863" max="3863" width="11.5546875" style="3" customWidth="1"/>
    <col min="3864" max="3864" width="22.88671875" style="3" customWidth="1"/>
    <col min="3865" max="3865" width="24.44140625" style="3" customWidth="1"/>
    <col min="3866" max="3866" width="24.6640625" style="3" customWidth="1"/>
    <col min="3867" max="3867" width="25" style="3" customWidth="1"/>
    <col min="3868" max="3868" width="27.5546875" style="3" customWidth="1"/>
    <col min="3869" max="3869" width="23.44140625" style="3" customWidth="1"/>
    <col min="3870" max="3870" width="26.109375" style="3" customWidth="1"/>
    <col min="3871" max="3871" width="32.88671875" style="3" customWidth="1"/>
    <col min="3872" max="3872" width="26.109375" style="3" customWidth="1"/>
    <col min="3873" max="3873" width="27" style="3" customWidth="1"/>
    <col min="3874" max="3874" width="25" style="3" customWidth="1"/>
    <col min="3875" max="4108" width="8.88671875" style="3"/>
    <col min="4109" max="4109" width="8.5546875" style="3" customWidth="1"/>
    <col min="4110" max="4110" width="43.33203125" style="3" customWidth="1"/>
    <col min="4111" max="4111" width="37.109375" style="3" customWidth="1"/>
    <col min="4112" max="4112" width="12.88671875" style="3" customWidth="1"/>
    <col min="4113" max="4113" width="33.6640625" style="3" customWidth="1"/>
    <col min="4114" max="4114" width="19.6640625" style="3" customWidth="1"/>
    <col min="4115" max="4115" width="16.109375" style="3" customWidth="1"/>
    <col min="4116" max="4116" width="14.44140625" style="3" customWidth="1"/>
    <col min="4117" max="4117" width="18.33203125" style="3" customWidth="1"/>
    <col min="4118" max="4118" width="14.109375" style="3" customWidth="1"/>
    <col min="4119" max="4119" width="11.5546875" style="3" customWidth="1"/>
    <col min="4120" max="4120" width="22.88671875" style="3" customWidth="1"/>
    <col min="4121" max="4121" width="24.44140625" style="3" customWidth="1"/>
    <col min="4122" max="4122" width="24.6640625" style="3" customWidth="1"/>
    <col min="4123" max="4123" width="25" style="3" customWidth="1"/>
    <col min="4124" max="4124" width="27.5546875" style="3" customWidth="1"/>
    <col min="4125" max="4125" width="23.44140625" style="3" customWidth="1"/>
    <col min="4126" max="4126" width="26.109375" style="3" customWidth="1"/>
    <col min="4127" max="4127" width="32.88671875" style="3" customWidth="1"/>
    <col min="4128" max="4128" width="26.109375" style="3" customWidth="1"/>
    <col min="4129" max="4129" width="27" style="3" customWidth="1"/>
    <col min="4130" max="4130" width="25" style="3" customWidth="1"/>
    <col min="4131" max="4364" width="8.88671875" style="3"/>
    <col min="4365" max="4365" width="8.5546875" style="3" customWidth="1"/>
    <col min="4366" max="4366" width="43.33203125" style="3" customWidth="1"/>
    <col min="4367" max="4367" width="37.109375" style="3" customWidth="1"/>
    <col min="4368" max="4368" width="12.88671875" style="3" customWidth="1"/>
    <col min="4369" max="4369" width="33.6640625" style="3" customWidth="1"/>
    <col min="4370" max="4370" width="19.6640625" style="3" customWidth="1"/>
    <col min="4371" max="4371" width="16.109375" style="3" customWidth="1"/>
    <col min="4372" max="4372" width="14.44140625" style="3" customWidth="1"/>
    <col min="4373" max="4373" width="18.33203125" style="3" customWidth="1"/>
    <col min="4374" max="4374" width="14.109375" style="3" customWidth="1"/>
    <col min="4375" max="4375" width="11.5546875" style="3" customWidth="1"/>
    <col min="4376" max="4376" width="22.88671875" style="3" customWidth="1"/>
    <col min="4377" max="4377" width="24.44140625" style="3" customWidth="1"/>
    <col min="4378" max="4378" width="24.6640625" style="3" customWidth="1"/>
    <col min="4379" max="4379" width="25" style="3" customWidth="1"/>
    <col min="4380" max="4380" width="27.5546875" style="3" customWidth="1"/>
    <col min="4381" max="4381" width="23.44140625" style="3" customWidth="1"/>
    <col min="4382" max="4382" width="26.109375" style="3" customWidth="1"/>
    <col min="4383" max="4383" width="32.88671875" style="3" customWidth="1"/>
    <col min="4384" max="4384" width="26.109375" style="3" customWidth="1"/>
    <col min="4385" max="4385" width="27" style="3" customWidth="1"/>
    <col min="4386" max="4386" width="25" style="3" customWidth="1"/>
    <col min="4387" max="4620" width="8.88671875" style="3"/>
    <col min="4621" max="4621" width="8.5546875" style="3" customWidth="1"/>
    <col min="4622" max="4622" width="43.33203125" style="3" customWidth="1"/>
    <col min="4623" max="4623" width="37.109375" style="3" customWidth="1"/>
    <col min="4624" max="4624" width="12.88671875" style="3" customWidth="1"/>
    <col min="4625" max="4625" width="33.6640625" style="3" customWidth="1"/>
    <col min="4626" max="4626" width="19.6640625" style="3" customWidth="1"/>
    <col min="4627" max="4627" width="16.109375" style="3" customWidth="1"/>
    <col min="4628" max="4628" width="14.44140625" style="3" customWidth="1"/>
    <col min="4629" max="4629" width="18.33203125" style="3" customWidth="1"/>
    <col min="4630" max="4630" width="14.109375" style="3" customWidth="1"/>
    <col min="4631" max="4631" width="11.5546875" style="3" customWidth="1"/>
    <col min="4632" max="4632" width="22.88671875" style="3" customWidth="1"/>
    <col min="4633" max="4633" width="24.44140625" style="3" customWidth="1"/>
    <col min="4634" max="4634" width="24.6640625" style="3" customWidth="1"/>
    <col min="4635" max="4635" width="25" style="3" customWidth="1"/>
    <col min="4636" max="4636" width="27.5546875" style="3" customWidth="1"/>
    <col min="4637" max="4637" width="23.44140625" style="3" customWidth="1"/>
    <col min="4638" max="4638" width="26.109375" style="3" customWidth="1"/>
    <col min="4639" max="4639" width="32.88671875" style="3" customWidth="1"/>
    <col min="4640" max="4640" width="26.109375" style="3" customWidth="1"/>
    <col min="4641" max="4641" width="27" style="3" customWidth="1"/>
    <col min="4642" max="4642" width="25" style="3" customWidth="1"/>
    <col min="4643" max="4876" width="8.88671875" style="3"/>
    <col min="4877" max="4877" width="8.5546875" style="3" customWidth="1"/>
    <col min="4878" max="4878" width="43.33203125" style="3" customWidth="1"/>
    <col min="4879" max="4879" width="37.109375" style="3" customWidth="1"/>
    <col min="4880" max="4880" width="12.88671875" style="3" customWidth="1"/>
    <col min="4881" max="4881" width="33.6640625" style="3" customWidth="1"/>
    <col min="4882" max="4882" width="19.6640625" style="3" customWidth="1"/>
    <col min="4883" max="4883" width="16.109375" style="3" customWidth="1"/>
    <col min="4884" max="4884" width="14.44140625" style="3" customWidth="1"/>
    <col min="4885" max="4885" width="18.33203125" style="3" customWidth="1"/>
    <col min="4886" max="4886" width="14.109375" style="3" customWidth="1"/>
    <col min="4887" max="4887" width="11.5546875" style="3" customWidth="1"/>
    <col min="4888" max="4888" width="22.88671875" style="3" customWidth="1"/>
    <col min="4889" max="4889" width="24.44140625" style="3" customWidth="1"/>
    <col min="4890" max="4890" width="24.6640625" style="3" customWidth="1"/>
    <col min="4891" max="4891" width="25" style="3" customWidth="1"/>
    <col min="4892" max="4892" width="27.5546875" style="3" customWidth="1"/>
    <col min="4893" max="4893" width="23.44140625" style="3" customWidth="1"/>
    <col min="4894" max="4894" width="26.109375" style="3" customWidth="1"/>
    <col min="4895" max="4895" width="32.88671875" style="3" customWidth="1"/>
    <col min="4896" max="4896" width="26.109375" style="3" customWidth="1"/>
    <col min="4897" max="4897" width="27" style="3" customWidth="1"/>
    <col min="4898" max="4898" width="25" style="3" customWidth="1"/>
    <col min="4899" max="5132" width="8.88671875" style="3"/>
    <col min="5133" max="5133" width="8.5546875" style="3" customWidth="1"/>
    <col min="5134" max="5134" width="43.33203125" style="3" customWidth="1"/>
    <col min="5135" max="5135" width="37.109375" style="3" customWidth="1"/>
    <col min="5136" max="5136" width="12.88671875" style="3" customWidth="1"/>
    <col min="5137" max="5137" width="33.6640625" style="3" customWidth="1"/>
    <col min="5138" max="5138" width="19.6640625" style="3" customWidth="1"/>
    <col min="5139" max="5139" width="16.109375" style="3" customWidth="1"/>
    <col min="5140" max="5140" width="14.44140625" style="3" customWidth="1"/>
    <col min="5141" max="5141" width="18.33203125" style="3" customWidth="1"/>
    <col min="5142" max="5142" width="14.109375" style="3" customWidth="1"/>
    <col min="5143" max="5143" width="11.5546875" style="3" customWidth="1"/>
    <col min="5144" max="5144" width="22.88671875" style="3" customWidth="1"/>
    <col min="5145" max="5145" width="24.44140625" style="3" customWidth="1"/>
    <col min="5146" max="5146" width="24.6640625" style="3" customWidth="1"/>
    <col min="5147" max="5147" width="25" style="3" customWidth="1"/>
    <col min="5148" max="5148" width="27.5546875" style="3" customWidth="1"/>
    <col min="5149" max="5149" width="23.44140625" style="3" customWidth="1"/>
    <col min="5150" max="5150" width="26.109375" style="3" customWidth="1"/>
    <col min="5151" max="5151" width="32.88671875" style="3" customWidth="1"/>
    <col min="5152" max="5152" width="26.109375" style="3" customWidth="1"/>
    <col min="5153" max="5153" width="27" style="3" customWidth="1"/>
    <col min="5154" max="5154" width="25" style="3" customWidth="1"/>
    <col min="5155" max="5388" width="8.88671875" style="3"/>
    <col min="5389" max="5389" width="8.5546875" style="3" customWidth="1"/>
    <col min="5390" max="5390" width="43.33203125" style="3" customWidth="1"/>
    <col min="5391" max="5391" width="37.109375" style="3" customWidth="1"/>
    <col min="5392" max="5392" width="12.88671875" style="3" customWidth="1"/>
    <col min="5393" max="5393" width="33.6640625" style="3" customWidth="1"/>
    <col min="5394" max="5394" width="19.6640625" style="3" customWidth="1"/>
    <col min="5395" max="5395" width="16.109375" style="3" customWidth="1"/>
    <col min="5396" max="5396" width="14.44140625" style="3" customWidth="1"/>
    <col min="5397" max="5397" width="18.33203125" style="3" customWidth="1"/>
    <col min="5398" max="5398" width="14.109375" style="3" customWidth="1"/>
    <col min="5399" max="5399" width="11.5546875" style="3" customWidth="1"/>
    <col min="5400" max="5400" width="22.88671875" style="3" customWidth="1"/>
    <col min="5401" max="5401" width="24.44140625" style="3" customWidth="1"/>
    <col min="5402" max="5402" width="24.6640625" style="3" customWidth="1"/>
    <col min="5403" max="5403" width="25" style="3" customWidth="1"/>
    <col min="5404" max="5404" width="27.5546875" style="3" customWidth="1"/>
    <col min="5405" max="5405" width="23.44140625" style="3" customWidth="1"/>
    <col min="5406" max="5406" width="26.109375" style="3" customWidth="1"/>
    <col min="5407" max="5407" width="32.88671875" style="3" customWidth="1"/>
    <col min="5408" max="5408" width="26.109375" style="3" customWidth="1"/>
    <col min="5409" max="5409" width="27" style="3" customWidth="1"/>
    <col min="5410" max="5410" width="25" style="3" customWidth="1"/>
    <col min="5411" max="5644" width="8.88671875" style="3"/>
    <col min="5645" max="5645" width="8.5546875" style="3" customWidth="1"/>
    <col min="5646" max="5646" width="43.33203125" style="3" customWidth="1"/>
    <col min="5647" max="5647" width="37.109375" style="3" customWidth="1"/>
    <col min="5648" max="5648" width="12.88671875" style="3" customWidth="1"/>
    <col min="5649" max="5649" width="33.6640625" style="3" customWidth="1"/>
    <col min="5650" max="5650" width="19.6640625" style="3" customWidth="1"/>
    <col min="5651" max="5651" width="16.109375" style="3" customWidth="1"/>
    <col min="5652" max="5652" width="14.44140625" style="3" customWidth="1"/>
    <col min="5653" max="5653" width="18.33203125" style="3" customWidth="1"/>
    <col min="5654" max="5654" width="14.109375" style="3" customWidth="1"/>
    <col min="5655" max="5655" width="11.5546875" style="3" customWidth="1"/>
    <col min="5656" max="5656" width="22.88671875" style="3" customWidth="1"/>
    <col min="5657" max="5657" width="24.44140625" style="3" customWidth="1"/>
    <col min="5658" max="5658" width="24.6640625" style="3" customWidth="1"/>
    <col min="5659" max="5659" width="25" style="3" customWidth="1"/>
    <col min="5660" max="5660" width="27.5546875" style="3" customWidth="1"/>
    <col min="5661" max="5661" width="23.44140625" style="3" customWidth="1"/>
    <col min="5662" max="5662" width="26.109375" style="3" customWidth="1"/>
    <col min="5663" max="5663" width="32.88671875" style="3" customWidth="1"/>
    <col min="5664" max="5664" width="26.109375" style="3" customWidth="1"/>
    <col min="5665" max="5665" width="27" style="3" customWidth="1"/>
    <col min="5666" max="5666" width="25" style="3" customWidth="1"/>
    <col min="5667" max="5900" width="8.88671875" style="3"/>
    <col min="5901" max="5901" width="8.5546875" style="3" customWidth="1"/>
    <col min="5902" max="5902" width="43.33203125" style="3" customWidth="1"/>
    <col min="5903" max="5903" width="37.109375" style="3" customWidth="1"/>
    <col min="5904" max="5904" width="12.88671875" style="3" customWidth="1"/>
    <col min="5905" max="5905" width="33.6640625" style="3" customWidth="1"/>
    <col min="5906" max="5906" width="19.6640625" style="3" customWidth="1"/>
    <col min="5907" max="5907" width="16.109375" style="3" customWidth="1"/>
    <col min="5908" max="5908" width="14.44140625" style="3" customWidth="1"/>
    <col min="5909" max="5909" width="18.33203125" style="3" customWidth="1"/>
    <col min="5910" max="5910" width="14.109375" style="3" customWidth="1"/>
    <col min="5911" max="5911" width="11.5546875" style="3" customWidth="1"/>
    <col min="5912" max="5912" width="22.88671875" style="3" customWidth="1"/>
    <col min="5913" max="5913" width="24.44140625" style="3" customWidth="1"/>
    <col min="5914" max="5914" width="24.6640625" style="3" customWidth="1"/>
    <col min="5915" max="5915" width="25" style="3" customWidth="1"/>
    <col min="5916" max="5916" width="27.5546875" style="3" customWidth="1"/>
    <col min="5917" max="5917" width="23.44140625" style="3" customWidth="1"/>
    <col min="5918" max="5918" width="26.109375" style="3" customWidth="1"/>
    <col min="5919" max="5919" width="32.88671875" style="3" customWidth="1"/>
    <col min="5920" max="5920" width="26.109375" style="3" customWidth="1"/>
    <col min="5921" max="5921" width="27" style="3" customWidth="1"/>
    <col min="5922" max="5922" width="25" style="3" customWidth="1"/>
    <col min="5923" max="6156" width="8.88671875" style="3"/>
    <col min="6157" max="6157" width="8.5546875" style="3" customWidth="1"/>
    <col min="6158" max="6158" width="43.33203125" style="3" customWidth="1"/>
    <col min="6159" max="6159" width="37.109375" style="3" customWidth="1"/>
    <col min="6160" max="6160" width="12.88671875" style="3" customWidth="1"/>
    <col min="6161" max="6161" width="33.6640625" style="3" customWidth="1"/>
    <col min="6162" max="6162" width="19.6640625" style="3" customWidth="1"/>
    <col min="6163" max="6163" width="16.109375" style="3" customWidth="1"/>
    <col min="6164" max="6164" width="14.44140625" style="3" customWidth="1"/>
    <col min="6165" max="6165" width="18.33203125" style="3" customWidth="1"/>
    <col min="6166" max="6166" width="14.109375" style="3" customWidth="1"/>
    <col min="6167" max="6167" width="11.5546875" style="3" customWidth="1"/>
    <col min="6168" max="6168" width="22.88671875" style="3" customWidth="1"/>
    <col min="6169" max="6169" width="24.44140625" style="3" customWidth="1"/>
    <col min="6170" max="6170" width="24.6640625" style="3" customWidth="1"/>
    <col min="6171" max="6171" width="25" style="3" customWidth="1"/>
    <col min="6172" max="6172" width="27.5546875" style="3" customWidth="1"/>
    <col min="6173" max="6173" width="23.44140625" style="3" customWidth="1"/>
    <col min="6174" max="6174" width="26.109375" style="3" customWidth="1"/>
    <col min="6175" max="6175" width="32.88671875" style="3" customWidth="1"/>
    <col min="6176" max="6176" width="26.109375" style="3" customWidth="1"/>
    <col min="6177" max="6177" width="27" style="3" customWidth="1"/>
    <col min="6178" max="6178" width="25" style="3" customWidth="1"/>
    <col min="6179" max="6412" width="8.88671875" style="3"/>
    <col min="6413" max="6413" width="8.5546875" style="3" customWidth="1"/>
    <col min="6414" max="6414" width="43.33203125" style="3" customWidth="1"/>
    <col min="6415" max="6415" width="37.109375" style="3" customWidth="1"/>
    <col min="6416" max="6416" width="12.88671875" style="3" customWidth="1"/>
    <col min="6417" max="6417" width="33.6640625" style="3" customWidth="1"/>
    <col min="6418" max="6418" width="19.6640625" style="3" customWidth="1"/>
    <col min="6419" max="6419" width="16.109375" style="3" customWidth="1"/>
    <col min="6420" max="6420" width="14.44140625" style="3" customWidth="1"/>
    <col min="6421" max="6421" width="18.33203125" style="3" customWidth="1"/>
    <col min="6422" max="6422" width="14.109375" style="3" customWidth="1"/>
    <col min="6423" max="6423" width="11.5546875" style="3" customWidth="1"/>
    <col min="6424" max="6424" width="22.88671875" style="3" customWidth="1"/>
    <col min="6425" max="6425" width="24.44140625" style="3" customWidth="1"/>
    <col min="6426" max="6426" width="24.6640625" style="3" customWidth="1"/>
    <col min="6427" max="6427" width="25" style="3" customWidth="1"/>
    <col min="6428" max="6428" width="27.5546875" style="3" customWidth="1"/>
    <col min="6429" max="6429" width="23.44140625" style="3" customWidth="1"/>
    <col min="6430" max="6430" width="26.109375" style="3" customWidth="1"/>
    <col min="6431" max="6431" width="32.88671875" style="3" customWidth="1"/>
    <col min="6432" max="6432" width="26.109375" style="3" customWidth="1"/>
    <col min="6433" max="6433" width="27" style="3" customWidth="1"/>
    <col min="6434" max="6434" width="25" style="3" customWidth="1"/>
    <col min="6435" max="6668" width="8.88671875" style="3"/>
    <col min="6669" max="6669" width="8.5546875" style="3" customWidth="1"/>
    <col min="6670" max="6670" width="43.33203125" style="3" customWidth="1"/>
    <col min="6671" max="6671" width="37.109375" style="3" customWidth="1"/>
    <col min="6672" max="6672" width="12.88671875" style="3" customWidth="1"/>
    <col min="6673" max="6673" width="33.6640625" style="3" customWidth="1"/>
    <col min="6674" max="6674" width="19.6640625" style="3" customWidth="1"/>
    <col min="6675" max="6675" width="16.109375" style="3" customWidth="1"/>
    <col min="6676" max="6676" width="14.44140625" style="3" customWidth="1"/>
    <col min="6677" max="6677" width="18.33203125" style="3" customWidth="1"/>
    <col min="6678" max="6678" width="14.109375" style="3" customWidth="1"/>
    <col min="6679" max="6679" width="11.5546875" style="3" customWidth="1"/>
    <col min="6680" max="6680" width="22.88671875" style="3" customWidth="1"/>
    <col min="6681" max="6681" width="24.44140625" style="3" customWidth="1"/>
    <col min="6682" max="6682" width="24.6640625" style="3" customWidth="1"/>
    <col min="6683" max="6683" width="25" style="3" customWidth="1"/>
    <col min="6684" max="6684" width="27.5546875" style="3" customWidth="1"/>
    <col min="6685" max="6685" width="23.44140625" style="3" customWidth="1"/>
    <col min="6686" max="6686" width="26.109375" style="3" customWidth="1"/>
    <col min="6687" max="6687" width="32.88671875" style="3" customWidth="1"/>
    <col min="6688" max="6688" width="26.109375" style="3" customWidth="1"/>
    <col min="6689" max="6689" width="27" style="3" customWidth="1"/>
    <col min="6690" max="6690" width="25" style="3" customWidth="1"/>
    <col min="6691" max="6924" width="8.88671875" style="3"/>
    <col min="6925" max="6925" width="8.5546875" style="3" customWidth="1"/>
    <col min="6926" max="6926" width="43.33203125" style="3" customWidth="1"/>
    <col min="6927" max="6927" width="37.109375" style="3" customWidth="1"/>
    <col min="6928" max="6928" width="12.88671875" style="3" customWidth="1"/>
    <col min="6929" max="6929" width="33.6640625" style="3" customWidth="1"/>
    <col min="6930" max="6930" width="19.6640625" style="3" customWidth="1"/>
    <col min="6931" max="6931" width="16.109375" style="3" customWidth="1"/>
    <col min="6932" max="6932" width="14.44140625" style="3" customWidth="1"/>
    <col min="6933" max="6933" width="18.33203125" style="3" customWidth="1"/>
    <col min="6934" max="6934" width="14.109375" style="3" customWidth="1"/>
    <col min="6935" max="6935" width="11.5546875" style="3" customWidth="1"/>
    <col min="6936" max="6936" width="22.88671875" style="3" customWidth="1"/>
    <col min="6937" max="6937" width="24.44140625" style="3" customWidth="1"/>
    <col min="6938" max="6938" width="24.6640625" style="3" customWidth="1"/>
    <col min="6939" max="6939" width="25" style="3" customWidth="1"/>
    <col min="6940" max="6940" width="27.5546875" style="3" customWidth="1"/>
    <col min="6941" max="6941" width="23.44140625" style="3" customWidth="1"/>
    <col min="6942" max="6942" width="26.109375" style="3" customWidth="1"/>
    <col min="6943" max="6943" width="32.88671875" style="3" customWidth="1"/>
    <col min="6944" max="6944" width="26.109375" style="3" customWidth="1"/>
    <col min="6945" max="6945" width="27" style="3" customWidth="1"/>
    <col min="6946" max="6946" width="25" style="3" customWidth="1"/>
    <col min="6947" max="7180" width="8.88671875" style="3"/>
    <col min="7181" max="7181" width="8.5546875" style="3" customWidth="1"/>
    <col min="7182" max="7182" width="43.33203125" style="3" customWidth="1"/>
    <col min="7183" max="7183" width="37.109375" style="3" customWidth="1"/>
    <col min="7184" max="7184" width="12.88671875" style="3" customWidth="1"/>
    <col min="7185" max="7185" width="33.6640625" style="3" customWidth="1"/>
    <col min="7186" max="7186" width="19.6640625" style="3" customWidth="1"/>
    <col min="7187" max="7187" width="16.109375" style="3" customWidth="1"/>
    <col min="7188" max="7188" width="14.44140625" style="3" customWidth="1"/>
    <col min="7189" max="7189" width="18.33203125" style="3" customWidth="1"/>
    <col min="7190" max="7190" width="14.109375" style="3" customWidth="1"/>
    <col min="7191" max="7191" width="11.5546875" style="3" customWidth="1"/>
    <col min="7192" max="7192" width="22.88671875" style="3" customWidth="1"/>
    <col min="7193" max="7193" width="24.44140625" style="3" customWidth="1"/>
    <col min="7194" max="7194" width="24.6640625" style="3" customWidth="1"/>
    <col min="7195" max="7195" width="25" style="3" customWidth="1"/>
    <col min="7196" max="7196" width="27.5546875" style="3" customWidth="1"/>
    <col min="7197" max="7197" width="23.44140625" style="3" customWidth="1"/>
    <col min="7198" max="7198" width="26.109375" style="3" customWidth="1"/>
    <col min="7199" max="7199" width="32.88671875" style="3" customWidth="1"/>
    <col min="7200" max="7200" width="26.109375" style="3" customWidth="1"/>
    <col min="7201" max="7201" width="27" style="3" customWidth="1"/>
    <col min="7202" max="7202" width="25" style="3" customWidth="1"/>
    <col min="7203" max="7436" width="8.88671875" style="3"/>
    <col min="7437" max="7437" width="8.5546875" style="3" customWidth="1"/>
    <col min="7438" max="7438" width="43.33203125" style="3" customWidth="1"/>
    <col min="7439" max="7439" width="37.109375" style="3" customWidth="1"/>
    <col min="7440" max="7440" width="12.88671875" style="3" customWidth="1"/>
    <col min="7441" max="7441" width="33.6640625" style="3" customWidth="1"/>
    <col min="7442" max="7442" width="19.6640625" style="3" customWidth="1"/>
    <col min="7443" max="7443" width="16.109375" style="3" customWidth="1"/>
    <col min="7444" max="7444" width="14.44140625" style="3" customWidth="1"/>
    <col min="7445" max="7445" width="18.33203125" style="3" customWidth="1"/>
    <col min="7446" max="7446" width="14.109375" style="3" customWidth="1"/>
    <col min="7447" max="7447" width="11.5546875" style="3" customWidth="1"/>
    <col min="7448" max="7448" width="22.88671875" style="3" customWidth="1"/>
    <col min="7449" max="7449" width="24.44140625" style="3" customWidth="1"/>
    <col min="7450" max="7450" width="24.6640625" style="3" customWidth="1"/>
    <col min="7451" max="7451" width="25" style="3" customWidth="1"/>
    <col min="7452" max="7452" width="27.5546875" style="3" customWidth="1"/>
    <col min="7453" max="7453" width="23.44140625" style="3" customWidth="1"/>
    <col min="7454" max="7454" width="26.109375" style="3" customWidth="1"/>
    <col min="7455" max="7455" width="32.88671875" style="3" customWidth="1"/>
    <col min="7456" max="7456" width="26.109375" style="3" customWidth="1"/>
    <col min="7457" max="7457" width="27" style="3" customWidth="1"/>
    <col min="7458" max="7458" width="25" style="3" customWidth="1"/>
    <col min="7459" max="7692" width="8.88671875" style="3"/>
    <col min="7693" max="7693" width="8.5546875" style="3" customWidth="1"/>
    <col min="7694" max="7694" width="43.33203125" style="3" customWidth="1"/>
    <col min="7695" max="7695" width="37.109375" style="3" customWidth="1"/>
    <col min="7696" max="7696" width="12.88671875" style="3" customWidth="1"/>
    <col min="7697" max="7697" width="33.6640625" style="3" customWidth="1"/>
    <col min="7698" max="7698" width="19.6640625" style="3" customWidth="1"/>
    <col min="7699" max="7699" width="16.109375" style="3" customWidth="1"/>
    <col min="7700" max="7700" width="14.44140625" style="3" customWidth="1"/>
    <col min="7701" max="7701" width="18.33203125" style="3" customWidth="1"/>
    <col min="7702" max="7702" width="14.109375" style="3" customWidth="1"/>
    <col min="7703" max="7703" width="11.5546875" style="3" customWidth="1"/>
    <col min="7704" max="7704" width="22.88671875" style="3" customWidth="1"/>
    <col min="7705" max="7705" width="24.44140625" style="3" customWidth="1"/>
    <col min="7706" max="7706" width="24.6640625" style="3" customWidth="1"/>
    <col min="7707" max="7707" width="25" style="3" customWidth="1"/>
    <col min="7708" max="7708" width="27.5546875" style="3" customWidth="1"/>
    <col min="7709" max="7709" width="23.44140625" style="3" customWidth="1"/>
    <col min="7710" max="7710" width="26.109375" style="3" customWidth="1"/>
    <col min="7711" max="7711" width="32.88671875" style="3" customWidth="1"/>
    <col min="7712" max="7712" width="26.109375" style="3" customWidth="1"/>
    <col min="7713" max="7713" width="27" style="3" customWidth="1"/>
    <col min="7714" max="7714" width="25" style="3" customWidth="1"/>
    <col min="7715" max="7948" width="8.88671875" style="3"/>
    <col min="7949" max="7949" width="8.5546875" style="3" customWidth="1"/>
    <col min="7950" max="7950" width="43.33203125" style="3" customWidth="1"/>
    <col min="7951" max="7951" width="37.109375" style="3" customWidth="1"/>
    <col min="7952" max="7952" width="12.88671875" style="3" customWidth="1"/>
    <col min="7953" max="7953" width="33.6640625" style="3" customWidth="1"/>
    <col min="7954" max="7954" width="19.6640625" style="3" customWidth="1"/>
    <col min="7955" max="7955" width="16.109375" style="3" customWidth="1"/>
    <col min="7956" max="7956" width="14.44140625" style="3" customWidth="1"/>
    <col min="7957" max="7957" width="18.33203125" style="3" customWidth="1"/>
    <col min="7958" max="7958" width="14.109375" style="3" customWidth="1"/>
    <col min="7959" max="7959" width="11.5546875" style="3" customWidth="1"/>
    <col min="7960" max="7960" width="22.88671875" style="3" customWidth="1"/>
    <col min="7961" max="7961" width="24.44140625" style="3" customWidth="1"/>
    <col min="7962" max="7962" width="24.6640625" style="3" customWidth="1"/>
    <col min="7963" max="7963" width="25" style="3" customWidth="1"/>
    <col min="7964" max="7964" width="27.5546875" style="3" customWidth="1"/>
    <col min="7965" max="7965" width="23.44140625" style="3" customWidth="1"/>
    <col min="7966" max="7966" width="26.109375" style="3" customWidth="1"/>
    <col min="7967" max="7967" width="32.88671875" style="3" customWidth="1"/>
    <col min="7968" max="7968" width="26.109375" style="3" customWidth="1"/>
    <col min="7969" max="7969" width="27" style="3" customWidth="1"/>
    <col min="7970" max="7970" width="25" style="3" customWidth="1"/>
    <col min="7971" max="8204" width="8.88671875" style="3"/>
    <col min="8205" max="8205" width="8.5546875" style="3" customWidth="1"/>
    <col min="8206" max="8206" width="43.33203125" style="3" customWidth="1"/>
    <col min="8207" max="8207" width="37.109375" style="3" customWidth="1"/>
    <col min="8208" max="8208" width="12.88671875" style="3" customWidth="1"/>
    <col min="8209" max="8209" width="33.6640625" style="3" customWidth="1"/>
    <col min="8210" max="8210" width="19.6640625" style="3" customWidth="1"/>
    <col min="8211" max="8211" width="16.109375" style="3" customWidth="1"/>
    <col min="8212" max="8212" width="14.44140625" style="3" customWidth="1"/>
    <col min="8213" max="8213" width="18.33203125" style="3" customWidth="1"/>
    <col min="8214" max="8214" width="14.109375" style="3" customWidth="1"/>
    <col min="8215" max="8215" width="11.5546875" style="3" customWidth="1"/>
    <col min="8216" max="8216" width="22.88671875" style="3" customWidth="1"/>
    <col min="8217" max="8217" width="24.44140625" style="3" customWidth="1"/>
    <col min="8218" max="8218" width="24.6640625" style="3" customWidth="1"/>
    <col min="8219" max="8219" width="25" style="3" customWidth="1"/>
    <col min="8220" max="8220" width="27.5546875" style="3" customWidth="1"/>
    <col min="8221" max="8221" width="23.44140625" style="3" customWidth="1"/>
    <col min="8222" max="8222" width="26.109375" style="3" customWidth="1"/>
    <col min="8223" max="8223" width="32.88671875" style="3" customWidth="1"/>
    <col min="8224" max="8224" width="26.109375" style="3" customWidth="1"/>
    <col min="8225" max="8225" width="27" style="3" customWidth="1"/>
    <col min="8226" max="8226" width="25" style="3" customWidth="1"/>
    <col min="8227" max="8460" width="8.88671875" style="3"/>
    <col min="8461" max="8461" width="8.5546875" style="3" customWidth="1"/>
    <col min="8462" max="8462" width="43.33203125" style="3" customWidth="1"/>
    <col min="8463" max="8463" width="37.109375" style="3" customWidth="1"/>
    <col min="8464" max="8464" width="12.88671875" style="3" customWidth="1"/>
    <col min="8465" max="8465" width="33.6640625" style="3" customWidth="1"/>
    <col min="8466" max="8466" width="19.6640625" style="3" customWidth="1"/>
    <col min="8467" max="8467" width="16.109375" style="3" customWidth="1"/>
    <col min="8468" max="8468" width="14.44140625" style="3" customWidth="1"/>
    <col min="8469" max="8469" width="18.33203125" style="3" customWidth="1"/>
    <col min="8470" max="8470" width="14.109375" style="3" customWidth="1"/>
    <col min="8471" max="8471" width="11.5546875" style="3" customWidth="1"/>
    <col min="8472" max="8472" width="22.88671875" style="3" customWidth="1"/>
    <col min="8473" max="8473" width="24.44140625" style="3" customWidth="1"/>
    <col min="8474" max="8474" width="24.6640625" style="3" customWidth="1"/>
    <col min="8475" max="8475" width="25" style="3" customWidth="1"/>
    <col min="8476" max="8476" width="27.5546875" style="3" customWidth="1"/>
    <col min="8477" max="8477" width="23.44140625" style="3" customWidth="1"/>
    <col min="8478" max="8478" width="26.109375" style="3" customWidth="1"/>
    <col min="8479" max="8479" width="32.88671875" style="3" customWidth="1"/>
    <col min="8480" max="8480" width="26.109375" style="3" customWidth="1"/>
    <col min="8481" max="8481" width="27" style="3" customWidth="1"/>
    <col min="8482" max="8482" width="25" style="3" customWidth="1"/>
    <col min="8483" max="8716" width="8.88671875" style="3"/>
    <col min="8717" max="8717" width="8.5546875" style="3" customWidth="1"/>
    <col min="8718" max="8718" width="43.33203125" style="3" customWidth="1"/>
    <col min="8719" max="8719" width="37.109375" style="3" customWidth="1"/>
    <col min="8720" max="8720" width="12.88671875" style="3" customWidth="1"/>
    <col min="8721" max="8721" width="33.6640625" style="3" customWidth="1"/>
    <col min="8722" max="8722" width="19.6640625" style="3" customWidth="1"/>
    <col min="8723" max="8723" width="16.109375" style="3" customWidth="1"/>
    <col min="8724" max="8724" width="14.44140625" style="3" customWidth="1"/>
    <col min="8725" max="8725" width="18.33203125" style="3" customWidth="1"/>
    <col min="8726" max="8726" width="14.109375" style="3" customWidth="1"/>
    <col min="8727" max="8727" width="11.5546875" style="3" customWidth="1"/>
    <col min="8728" max="8728" width="22.88671875" style="3" customWidth="1"/>
    <col min="8729" max="8729" width="24.44140625" style="3" customWidth="1"/>
    <col min="8730" max="8730" width="24.6640625" style="3" customWidth="1"/>
    <col min="8731" max="8731" width="25" style="3" customWidth="1"/>
    <col min="8732" max="8732" width="27.5546875" style="3" customWidth="1"/>
    <col min="8733" max="8733" width="23.44140625" style="3" customWidth="1"/>
    <col min="8734" max="8734" width="26.109375" style="3" customWidth="1"/>
    <col min="8735" max="8735" width="32.88671875" style="3" customWidth="1"/>
    <col min="8736" max="8736" width="26.109375" style="3" customWidth="1"/>
    <col min="8737" max="8737" width="27" style="3" customWidth="1"/>
    <col min="8738" max="8738" width="25" style="3" customWidth="1"/>
    <col min="8739" max="8972" width="8.88671875" style="3"/>
    <col min="8973" max="8973" width="8.5546875" style="3" customWidth="1"/>
    <col min="8974" max="8974" width="43.33203125" style="3" customWidth="1"/>
    <col min="8975" max="8975" width="37.109375" style="3" customWidth="1"/>
    <col min="8976" max="8976" width="12.88671875" style="3" customWidth="1"/>
    <col min="8977" max="8977" width="33.6640625" style="3" customWidth="1"/>
    <col min="8978" max="8978" width="19.6640625" style="3" customWidth="1"/>
    <col min="8979" max="8979" width="16.109375" style="3" customWidth="1"/>
    <col min="8980" max="8980" width="14.44140625" style="3" customWidth="1"/>
    <col min="8981" max="8981" width="18.33203125" style="3" customWidth="1"/>
    <col min="8982" max="8982" width="14.109375" style="3" customWidth="1"/>
    <col min="8983" max="8983" width="11.5546875" style="3" customWidth="1"/>
    <col min="8984" max="8984" width="22.88671875" style="3" customWidth="1"/>
    <col min="8985" max="8985" width="24.44140625" style="3" customWidth="1"/>
    <col min="8986" max="8986" width="24.6640625" style="3" customWidth="1"/>
    <col min="8987" max="8987" width="25" style="3" customWidth="1"/>
    <col min="8988" max="8988" width="27.5546875" style="3" customWidth="1"/>
    <col min="8989" max="8989" width="23.44140625" style="3" customWidth="1"/>
    <col min="8990" max="8990" width="26.109375" style="3" customWidth="1"/>
    <col min="8991" max="8991" width="32.88671875" style="3" customWidth="1"/>
    <col min="8992" max="8992" width="26.109375" style="3" customWidth="1"/>
    <col min="8993" max="8993" width="27" style="3" customWidth="1"/>
    <col min="8994" max="8994" width="25" style="3" customWidth="1"/>
    <col min="8995" max="9228" width="8.88671875" style="3"/>
    <col min="9229" max="9229" width="8.5546875" style="3" customWidth="1"/>
    <col min="9230" max="9230" width="43.33203125" style="3" customWidth="1"/>
    <col min="9231" max="9231" width="37.109375" style="3" customWidth="1"/>
    <col min="9232" max="9232" width="12.88671875" style="3" customWidth="1"/>
    <col min="9233" max="9233" width="33.6640625" style="3" customWidth="1"/>
    <col min="9234" max="9234" width="19.6640625" style="3" customWidth="1"/>
    <col min="9235" max="9235" width="16.109375" style="3" customWidth="1"/>
    <col min="9236" max="9236" width="14.44140625" style="3" customWidth="1"/>
    <col min="9237" max="9237" width="18.33203125" style="3" customWidth="1"/>
    <col min="9238" max="9238" width="14.109375" style="3" customWidth="1"/>
    <col min="9239" max="9239" width="11.5546875" style="3" customWidth="1"/>
    <col min="9240" max="9240" width="22.88671875" style="3" customWidth="1"/>
    <col min="9241" max="9241" width="24.44140625" style="3" customWidth="1"/>
    <col min="9242" max="9242" width="24.6640625" style="3" customWidth="1"/>
    <col min="9243" max="9243" width="25" style="3" customWidth="1"/>
    <col min="9244" max="9244" width="27.5546875" style="3" customWidth="1"/>
    <col min="9245" max="9245" width="23.44140625" style="3" customWidth="1"/>
    <col min="9246" max="9246" width="26.109375" style="3" customWidth="1"/>
    <col min="9247" max="9247" width="32.88671875" style="3" customWidth="1"/>
    <col min="9248" max="9248" width="26.109375" style="3" customWidth="1"/>
    <col min="9249" max="9249" width="27" style="3" customWidth="1"/>
    <col min="9250" max="9250" width="25" style="3" customWidth="1"/>
    <col min="9251" max="9484" width="8.88671875" style="3"/>
    <col min="9485" max="9485" width="8.5546875" style="3" customWidth="1"/>
    <col min="9486" max="9486" width="43.33203125" style="3" customWidth="1"/>
    <col min="9487" max="9487" width="37.109375" style="3" customWidth="1"/>
    <col min="9488" max="9488" width="12.88671875" style="3" customWidth="1"/>
    <col min="9489" max="9489" width="33.6640625" style="3" customWidth="1"/>
    <col min="9490" max="9490" width="19.6640625" style="3" customWidth="1"/>
    <col min="9491" max="9491" width="16.109375" style="3" customWidth="1"/>
    <col min="9492" max="9492" width="14.44140625" style="3" customWidth="1"/>
    <col min="9493" max="9493" width="18.33203125" style="3" customWidth="1"/>
    <col min="9494" max="9494" width="14.109375" style="3" customWidth="1"/>
    <col min="9495" max="9495" width="11.5546875" style="3" customWidth="1"/>
    <col min="9496" max="9496" width="22.88671875" style="3" customWidth="1"/>
    <col min="9497" max="9497" width="24.44140625" style="3" customWidth="1"/>
    <col min="9498" max="9498" width="24.6640625" style="3" customWidth="1"/>
    <col min="9499" max="9499" width="25" style="3" customWidth="1"/>
    <col min="9500" max="9500" width="27.5546875" style="3" customWidth="1"/>
    <col min="9501" max="9501" width="23.44140625" style="3" customWidth="1"/>
    <col min="9502" max="9502" width="26.109375" style="3" customWidth="1"/>
    <col min="9503" max="9503" width="32.88671875" style="3" customWidth="1"/>
    <col min="9504" max="9504" width="26.109375" style="3" customWidth="1"/>
    <col min="9505" max="9505" width="27" style="3" customWidth="1"/>
    <col min="9506" max="9506" width="25" style="3" customWidth="1"/>
    <col min="9507" max="9740" width="8.88671875" style="3"/>
    <col min="9741" max="9741" width="8.5546875" style="3" customWidth="1"/>
    <col min="9742" max="9742" width="43.33203125" style="3" customWidth="1"/>
    <col min="9743" max="9743" width="37.109375" style="3" customWidth="1"/>
    <col min="9744" max="9744" width="12.88671875" style="3" customWidth="1"/>
    <col min="9745" max="9745" width="33.6640625" style="3" customWidth="1"/>
    <col min="9746" max="9746" width="19.6640625" style="3" customWidth="1"/>
    <col min="9747" max="9747" width="16.109375" style="3" customWidth="1"/>
    <col min="9748" max="9748" width="14.44140625" style="3" customWidth="1"/>
    <col min="9749" max="9749" width="18.33203125" style="3" customWidth="1"/>
    <col min="9750" max="9750" width="14.109375" style="3" customWidth="1"/>
    <col min="9751" max="9751" width="11.5546875" style="3" customWidth="1"/>
    <col min="9752" max="9752" width="22.88671875" style="3" customWidth="1"/>
    <col min="9753" max="9753" width="24.44140625" style="3" customWidth="1"/>
    <col min="9754" max="9754" width="24.6640625" style="3" customWidth="1"/>
    <col min="9755" max="9755" width="25" style="3" customWidth="1"/>
    <col min="9756" max="9756" width="27.5546875" style="3" customWidth="1"/>
    <col min="9757" max="9757" width="23.44140625" style="3" customWidth="1"/>
    <col min="9758" max="9758" width="26.109375" style="3" customWidth="1"/>
    <col min="9759" max="9759" width="32.88671875" style="3" customWidth="1"/>
    <col min="9760" max="9760" width="26.109375" style="3" customWidth="1"/>
    <col min="9761" max="9761" width="27" style="3" customWidth="1"/>
    <col min="9762" max="9762" width="25" style="3" customWidth="1"/>
    <col min="9763" max="9996" width="8.88671875" style="3"/>
    <col min="9997" max="9997" width="8.5546875" style="3" customWidth="1"/>
    <col min="9998" max="9998" width="43.33203125" style="3" customWidth="1"/>
    <col min="9999" max="9999" width="37.109375" style="3" customWidth="1"/>
    <col min="10000" max="10000" width="12.88671875" style="3" customWidth="1"/>
    <col min="10001" max="10001" width="33.6640625" style="3" customWidth="1"/>
    <col min="10002" max="10002" width="19.6640625" style="3" customWidth="1"/>
    <col min="10003" max="10003" width="16.109375" style="3" customWidth="1"/>
    <col min="10004" max="10004" width="14.44140625" style="3" customWidth="1"/>
    <col min="10005" max="10005" width="18.33203125" style="3" customWidth="1"/>
    <col min="10006" max="10006" width="14.109375" style="3" customWidth="1"/>
    <col min="10007" max="10007" width="11.5546875" style="3" customWidth="1"/>
    <col min="10008" max="10008" width="22.88671875" style="3" customWidth="1"/>
    <col min="10009" max="10009" width="24.44140625" style="3" customWidth="1"/>
    <col min="10010" max="10010" width="24.6640625" style="3" customWidth="1"/>
    <col min="10011" max="10011" width="25" style="3" customWidth="1"/>
    <col min="10012" max="10012" width="27.5546875" style="3" customWidth="1"/>
    <col min="10013" max="10013" width="23.44140625" style="3" customWidth="1"/>
    <col min="10014" max="10014" width="26.109375" style="3" customWidth="1"/>
    <col min="10015" max="10015" width="32.88671875" style="3" customWidth="1"/>
    <col min="10016" max="10016" width="26.109375" style="3" customWidth="1"/>
    <col min="10017" max="10017" width="27" style="3" customWidth="1"/>
    <col min="10018" max="10018" width="25" style="3" customWidth="1"/>
    <col min="10019" max="10252" width="8.88671875" style="3"/>
    <col min="10253" max="10253" width="8.5546875" style="3" customWidth="1"/>
    <col min="10254" max="10254" width="43.33203125" style="3" customWidth="1"/>
    <col min="10255" max="10255" width="37.109375" style="3" customWidth="1"/>
    <col min="10256" max="10256" width="12.88671875" style="3" customWidth="1"/>
    <col min="10257" max="10257" width="33.6640625" style="3" customWidth="1"/>
    <col min="10258" max="10258" width="19.6640625" style="3" customWidth="1"/>
    <col min="10259" max="10259" width="16.109375" style="3" customWidth="1"/>
    <col min="10260" max="10260" width="14.44140625" style="3" customWidth="1"/>
    <col min="10261" max="10261" width="18.33203125" style="3" customWidth="1"/>
    <col min="10262" max="10262" width="14.109375" style="3" customWidth="1"/>
    <col min="10263" max="10263" width="11.5546875" style="3" customWidth="1"/>
    <col min="10264" max="10264" width="22.88671875" style="3" customWidth="1"/>
    <col min="10265" max="10265" width="24.44140625" style="3" customWidth="1"/>
    <col min="10266" max="10266" width="24.6640625" style="3" customWidth="1"/>
    <col min="10267" max="10267" width="25" style="3" customWidth="1"/>
    <col min="10268" max="10268" width="27.5546875" style="3" customWidth="1"/>
    <col min="10269" max="10269" width="23.44140625" style="3" customWidth="1"/>
    <col min="10270" max="10270" width="26.109375" style="3" customWidth="1"/>
    <col min="10271" max="10271" width="32.88671875" style="3" customWidth="1"/>
    <col min="10272" max="10272" width="26.109375" style="3" customWidth="1"/>
    <col min="10273" max="10273" width="27" style="3" customWidth="1"/>
    <col min="10274" max="10274" width="25" style="3" customWidth="1"/>
    <col min="10275" max="10508" width="8.88671875" style="3"/>
    <col min="10509" max="10509" width="8.5546875" style="3" customWidth="1"/>
    <col min="10510" max="10510" width="43.33203125" style="3" customWidth="1"/>
    <col min="10511" max="10511" width="37.109375" style="3" customWidth="1"/>
    <col min="10512" max="10512" width="12.88671875" style="3" customWidth="1"/>
    <col min="10513" max="10513" width="33.6640625" style="3" customWidth="1"/>
    <col min="10514" max="10514" width="19.6640625" style="3" customWidth="1"/>
    <col min="10515" max="10515" width="16.109375" style="3" customWidth="1"/>
    <col min="10516" max="10516" width="14.44140625" style="3" customWidth="1"/>
    <col min="10517" max="10517" width="18.33203125" style="3" customWidth="1"/>
    <col min="10518" max="10518" width="14.109375" style="3" customWidth="1"/>
    <col min="10519" max="10519" width="11.5546875" style="3" customWidth="1"/>
    <col min="10520" max="10520" width="22.88671875" style="3" customWidth="1"/>
    <col min="10521" max="10521" width="24.44140625" style="3" customWidth="1"/>
    <col min="10522" max="10522" width="24.6640625" style="3" customWidth="1"/>
    <col min="10523" max="10523" width="25" style="3" customWidth="1"/>
    <col min="10524" max="10524" width="27.5546875" style="3" customWidth="1"/>
    <col min="10525" max="10525" width="23.44140625" style="3" customWidth="1"/>
    <col min="10526" max="10526" width="26.109375" style="3" customWidth="1"/>
    <col min="10527" max="10527" width="32.88671875" style="3" customWidth="1"/>
    <col min="10528" max="10528" width="26.109375" style="3" customWidth="1"/>
    <col min="10529" max="10529" width="27" style="3" customWidth="1"/>
    <col min="10530" max="10530" width="25" style="3" customWidth="1"/>
    <col min="10531" max="10764" width="8.88671875" style="3"/>
    <col min="10765" max="10765" width="8.5546875" style="3" customWidth="1"/>
    <col min="10766" max="10766" width="43.33203125" style="3" customWidth="1"/>
    <col min="10767" max="10767" width="37.109375" style="3" customWidth="1"/>
    <col min="10768" max="10768" width="12.88671875" style="3" customWidth="1"/>
    <col min="10769" max="10769" width="33.6640625" style="3" customWidth="1"/>
    <col min="10770" max="10770" width="19.6640625" style="3" customWidth="1"/>
    <col min="10771" max="10771" width="16.109375" style="3" customWidth="1"/>
    <col min="10772" max="10772" width="14.44140625" style="3" customWidth="1"/>
    <col min="10773" max="10773" width="18.33203125" style="3" customWidth="1"/>
    <col min="10774" max="10774" width="14.109375" style="3" customWidth="1"/>
    <col min="10775" max="10775" width="11.5546875" style="3" customWidth="1"/>
    <col min="10776" max="10776" width="22.88671875" style="3" customWidth="1"/>
    <col min="10777" max="10777" width="24.44140625" style="3" customWidth="1"/>
    <col min="10778" max="10778" width="24.6640625" style="3" customWidth="1"/>
    <col min="10779" max="10779" width="25" style="3" customWidth="1"/>
    <col min="10780" max="10780" width="27.5546875" style="3" customWidth="1"/>
    <col min="10781" max="10781" width="23.44140625" style="3" customWidth="1"/>
    <col min="10782" max="10782" width="26.109375" style="3" customWidth="1"/>
    <col min="10783" max="10783" width="32.88671875" style="3" customWidth="1"/>
    <col min="10784" max="10784" width="26.109375" style="3" customWidth="1"/>
    <col min="10785" max="10785" width="27" style="3" customWidth="1"/>
    <col min="10786" max="10786" width="25" style="3" customWidth="1"/>
    <col min="10787" max="10911" width="8.88671875" style="3"/>
  </cols>
  <sheetData>
    <row r="2" spans="2:27" ht="17.399999999999999">
      <c r="C2" s="4" t="s">
        <v>166</v>
      </c>
      <c r="D2" s="5"/>
      <c r="E2" s="2"/>
      <c r="F2" s="2"/>
      <c r="G2" s="2"/>
      <c r="H2" s="2"/>
      <c r="I2" s="2"/>
      <c r="J2" s="2"/>
      <c r="K2" s="14"/>
      <c r="L2" s="14"/>
    </row>
    <row r="3" spans="2:27" ht="17.399999999999999">
      <c r="C3" s="610" t="s">
        <v>185</v>
      </c>
      <c r="D3" s="610"/>
      <c r="E3" s="610"/>
      <c r="F3" s="610"/>
      <c r="G3" s="610"/>
      <c r="H3" s="610"/>
      <c r="I3" s="610"/>
      <c r="J3" s="610"/>
      <c r="V3" s="3" t="s">
        <v>167</v>
      </c>
    </row>
    <row r="4" spans="2:27" ht="17.399999999999999">
      <c r="C4" s="610" t="s">
        <v>198</v>
      </c>
      <c r="D4" s="610"/>
      <c r="E4" s="610"/>
      <c r="F4" s="610"/>
      <c r="G4" s="610"/>
      <c r="H4" s="610"/>
      <c r="I4" s="610"/>
      <c r="J4" s="6"/>
      <c r="O4" s="2"/>
    </row>
    <row r="6" spans="2:27" s="1" customFormat="1" ht="32.25" customHeight="1">
      <c r="B6" s="511" t="s">
        <v>2</v>
      </c>
      <c r="C6" s="611" t="s">
        <v>128</v>
      </c>
      <c r="D6" s="612"/>
      <c r="E6" s="613"/>
      <c r="F6" s="614" t="s">
        <v>47</v>
      </c>
      <c r="G6" s="615"/>
      <c r="H6" s="615"/>
      <c r="I6" s="615"/>
      <c r="J6" s="615"/>
      <c r="K6" s="615"/>
      <c r="L6" s="621" t="s">
        <v>129</v>
      </c>
      <c r="M6" s="621" t="s">
        <v>168</v>
      </c>
      <c r="N6" s="615" t="s">
        <v>130</v>
      </c>
      <c r="O6" s="615"/>
      <c r="P6" s="615"/>
      <c r="Q6" s="615"/>
      <c r="R6" s="616" t="s">
        <v>51</v>
      </c>
      <c r="S6" s="614"/>
      <c r="T6" s="617" t="s">
        <v>86</v>
      </c>
      <c r="U6" s="618"/>
      <c r="V6" s="616" t="s">
        <v>169</v>
      </c>
      <c r="W6" s="612"/>
      <c r="X6" s="614"/>
      <c r="Y6" s="46"/>
      <c r="Z6" s="46"/>
      <c r="AA6" s="47"/>
    </row>
    <row r="7" spans="2:27" s="1" customFormat="1" ht="106.2" customHeight="1" thickBot="1">
      <c r="B7" s="512"/>
      <c r="C7" s="619" t="s">
        <v>132</v>
      </c>
      <c r="D7" s="620"/>
      <c r="E7" s="8" t="s">
        <v>133</v>
      </c>
      <c r="F7" s="9" t="s">
        <v>170</v>
      </c>
      <c r="G7" s="10" t="s">
        <v>135</v>
      </c>
      <c r="H7" s="10" t="s">
        <v>171</v>
      </c>
      <c r="I7" s="10" t="s">
        <v>137</v>
      </c>
      <c r="J7" s="10" t="s">
        <v>172</v>
      </c>
      <c r="K7" s="10" t="s">
        <v>138</v>
      </c>
      <c r="L7" s="622"/>
      <c r="M7" s="622"/>
      <c r="N7" s="10" t="s">
        <v>140</v>
      </c>
      <c r="O7" s="10" t="s">
        <v>173</v>
      </c>
      <c r="P7" s="10" t="s">
        <v>142</v>
      </c>
      <c r="Q7" s="10" t="s">
        <v>143</v>
      </c>
      <c r="R7" s="10" t="s">
        <v>144</v>
      </c>
      <c r="S7" s="10" t="s">
        <v>145</v>
      </c>
      <c r="T7" s="35" t="s">
        <v>66</v>
      </c>
      <c r="U7" s="35" t="s">
        <v>67</v>
      </c>
      <c r="V7" s="10" t="s">
        <v>148</v>
      </c>
      <c r="W7" s="36" t="s">
        <v>109</v>
      </c>
      <c r="X7" s="10" t="s">
        <v>110</v>
      </c>
      <c r="Y7" s="10" t="s">
        <v>174</v>
      </c>
      <c r="Z7" s="10" t="s">
        <v>175</v>
      </c>
      <c r="AA7" s="48" t="s">
        <v>152</v>
      </c>
    </row>
    <row r="8" spans="2:27" ht="17.399999999999999" customHeight="1">
      <c r="B8" s="506"/>
      <c r="C8" s="598"/>
      <c r="D8" s="599"/>
      <c r="E8" s="576"/>
      <c r="F8" s="624"/>
      <c r="G8" s="530"/>
      <c r="H8" s="530"/>
      <c r="I8" s="582"/>
      <c r="J8" s="582"/>
      <c r="K8" s="569"/>
      <c r="L8" s="628"/>
      <c r="M8" s="582"/>
      <c r="N8" s="627" t="s">
        <v>153</v>
      </c>
      <c r="O8" s="627" t="s">
        <v>154</v>
      </c>
      <c r="P8" s="627" t="s">
        <v>155</v>
      </c>
      <c r="Q8" s="627" t="s">
        <v>176</v>
      </c>
      <c r="R8" s="627" t="s">
        <v>177</v>
      </c>
      <c r="S8" s="627" t="s">
        <v>154</v>
      </c>
      <c r="T8" s="17"/>
      <c r="U8" s="17"/>
      <c r="V8" s="569">
        <v>0</v>
      </c>
      <c r="W8" s="569" t="s">
        <v>178</v>
      </c>
      <c r="X8" s="627" t="s">
        <v>159</v>
      </c>
      <c r="Y8" s="627" t="s">
        <v>160</v>
      </c>
      <c r="Z8" s="627"/>
      <c r="AA8" s="629"/>
    </row>
    <row r="9" spans="2:27" ht="13.95" customHeight="1" thickBot="1">
      <c r="B9" s="507"/>
      <c r="C9" s="600"/>
      <c r="D9" s="601"/>
      <c r="E9" s="577"/>
      <c r="F9" s="579"/>
      <c r="G9" s="531"/>
      <c r="H9" s="531"/>
      <c r="I9" s="534"/>
      <c r="J9" s="534"/>
      <c r="K9" s="521"/>
      <c r="L9" s="541"/>
      <c r="M9" s="534"/>
      <c r="N9" s="544"/>
      <c r="O9" s="544"/>
      <c r="P9" s="544"/>
      <c r="Q9" s="544"/>
      <c r="R9" s="544"/>
      <c r="S9" s="544"/>
      <c r="T9" s="18"/>
      <c r="U9" s="18"/>
      <c r="V9" s="521"/>
      <c r="W9" s="521"/>
      <c r="X9" s="544"/>
      <c r="Y9" s="544"/>
      <c r="Z9" s="544"/>
      <c r="AA9" s="546"/>
    </row>
    <row r="10" spans="2:27" ht="39" customHeight="1">
      <c r="B10" s="508">
        <v>1</v>
      </c>
      <c r="C10" s="598" t="s">
        <v>202</v>
      </c>
      <c r="D10" s="599"/>
      <c r="E10" s="576" t="s">
        <v>203</v>
      </c>
      <c r="F10" s="578">
        <v>1</v>
      </c>
      <c r="G10" s="530">
        <v>277750222.52490002</v>
      </c>
      <c r="H10" s="589" t="s">
        <v>424</v>
      </c>
      <c r="I10" s="596" t="s">
        <v>163</v>
      </c>
      <c r="J10" s="582" t="s">
        <v>179</v>
      </c>
      <c r="K10" s="606" t="s">
        <v>78</v>
      </c>
      <c r="L10" s="19" t="s">
        <v>21</v>
      </c>
      <c r="M10" s="20" t="s">
        <v>181</v>
      </c>
      <c r="N10" s="21">
        <v>44238</v>
      </c>
      <c r="O10" s="22">
        <v>44252</v>
      </c>
      <c r="P10" s="22">
        <v>44265</v>
      </c>
      <c r="Q10" s="22">
        <v>44279</v>
      </c>
      <c r="R10" s="22">
        <v>44293</v>
      </c>
      <c r="S10" s="22">
        <v>44300</v>
      </c>
      <c r="T10" s="22">
        <v>44328</v>
      </c>
      <c r="U10" s="22">
        <v>44330</v>
      </c>
      <c r="V10" s="21"/>
      <c r="W10" s="22">
        <v>44337</v>
      </c>
      <c r="X10" s="22">
        <v>44344</v>
      </c>
      <c r="Y10" s="21">
        <v>44372</v>
      </c>
      <c r="Z10" s="49">
        <v>44554</v>
      </c>
      <c r="AA10" s="50">
        <v>44922</v>
      </c>
    </row>
    <row r="11" spans="2:27" s="2" customFormat="1" ht="39" customHeight="1" thickBot="1">
      <c r="B11" s="623"/>
      <c r="C11" s="600"/>
      <c r="D11" s="601"/>
      <c r="E11" s="577"/>
      <c r="F11" s="602"/>
      <c r="G11" s="531"/>
      <c r="H11" s="571"/>
      <c r="I11" s="597"/>
      <c r="J11" s="603"/>
      <c r="K11" s="607"/>
      <c r="L11" s="7" t="s">
        <v>22</v>
      </c>
      <c r="M11" s="24"/>
      <c r="N11" s="25"/>
      <c r="O11" s="25"/>
      <c r="P11" s="25"/>
      <c r="Q11" s="25"/>
      <c r="R11" s="25"/>
      <c r="S11" s="25"/>
      <c r="T11" s="37"/>
      <c r="V11" s="11"/>
      <c r="W11" s="23"/>
      <c r="X11" s="7"/>
      <c r="Y11" s="7"/>
      <c r="Z11" s="37"/>
      <c r="AA11" s="8"/>
    </row>
    <row r="12" spans="2:27" ht="34.5" customHeight="1">
      <c r="B12" s="508">
        <v>2</v>
      </c>
      <c r="C12" s="590" t="s">
        <v>204</v>
      </c>
      <c r="D12" s="591"/>
      <c r="E12" s="594" t="s">
        <v>205</v>
      </c>
      <c r="F12" s="578">
        <v>1</v>
      </c>
      <c r="G12" s="589">
        <v>180937463.2498</v>
      </c>
      <c r="H12" s="589" t="s">
        <v>424</v>
      </c>
      <c r="I12" s="596" t="s">
        <v>163</v>
      </c>
      <c r="J12" s="582" t="s">
        <v>179</v>
      </c>
      <c r="K12" s="569" t="s">
        <v>78</v>
      </c>
      <c r="L12" s="26" t="s">
        <v>21</v>
      </c>
      <c r="M12" s="20" t="s">
        <v>181</v>
      </c>
      <c r="N12" s="22">
        <v>44238</v>
      </c>
      <c r="O12" s="22">
        <v>44252</v>
      </c>
      <c r="P12" s="22">
        <v>44265</v>
      </c>
      <c r="Q12" s="22">
        <v>44279</v>
      </c>
      <c r="R12" s="22">
        <v>44293</v>
      </c>
      <c r="S12" s="22">
        <v>44300</v>
      </c>
      <c r="T12" s="22">
        <v>44328</v>
      </c>
      <c r="U12" s="22">
        <v>44330</v>
      </c>
      <c r="V12" s="22"/>
      <c r="W12" s="22">
        <v>44337</v>
      </c>
      <c r="X12" s="22">
        <v>44344</v>
      </c>
      <c r="Y12" s="21">
        <v>44372</v>
      </c>
      <c r="Z12" s="49">
        <v>44554</v>
      </c>
      <c r="AA12" s="50">
        <v>44922</v>
      </c>
    </row>
    <row r="13" spans="2:27" ht="33" customHeight="1" thickBot="1">
      <c r="B13" s="509"/>
      <c r="C13" s="592"/>
      <c r="D13" s="593"/>
      <c r="E13" s="595"/>
      <c r="F13" s="579"/>
      <c r="G13" s="571"/>
      <c r="H13" s="571"/>
      <c r="I13" s="597"/>
      <c r="J13" s="534"/>
      <c r="K13" s="521"/>
      <c r="L13" s="27" t="s">
        <v>22</v>
      </c>
      <c r="M13" s="28"/>
      <c r="N13" s="29"/>
      <c r="O13" s="29"/>
      <c r="P13" s="29"/>
      <c r="Q13" s="38"/>
      <c r="R13" s="38"/>
      <c r="S13" s="38"/>
      <c r="T13" s="38"/>
      <c r="U13" s="39"/>
      <c r="V13" s="12"/>
      <c r="W13" s="40"/>
      <c r="X13" s="38"/>
      <c r="Y13" s="38"/>
      <c r="Z13" s="18"/>
      <c r="AA13" s="51"/>
    </row>
    <row r="14" spans="2:27" ht="28.2" customHeight="1" thickBot="1">
      <c r="B14" s="508">
        <v>3</v>
      </c>
      <c r="C14" s="583" t="s">
        <v>206</v>
      </c>
      <c r="D14" s="584"/>
      <c r="E14" s="576" t="s">
        <v>426</v>
      </c>
      <c r="F14" s="578">
        <v>1</v>
      </c>
      <c r="G14" s="587">
        <v>26038636.515700001</v>
      </c>
      <c r="H14" s="530" t="s">
        <v>425</v>
      </c>
      <c r="I14" s="580" t="s">
        <v>74</v>
      </c>
      <c r="J14" s="582" t="s">
        <v>179</v>
      </c>
      <c r="K14" s="569" t="s">
        <v>78</v>
      </c>
      <c r="L14" s="26" t="s">
        <v>21</v>
      </c>
      <c r="M14" s="20" t="s">
        <v>181</v>
      </c>
      <c r="N14" s="22">
        <v>44238</v>
      </c>
      <c r="O14" s="22">
        <v>44252</v>
      </c>
      <c r="P14" s="22">
        <v>44265</v>
      </c>
      <c r="Q14" s="33">
        <v>44279</v>
      </c>
      <c r="R14" s="22">
        <v>44293</v>
      </c>
      <c r="S14" s="22">
        <v>44300</v>
      </c>
      <c r="T14" s="22">
        <v>44328</v>
      </c>
      <c r="U14" s="22">
        <v>44330</v>
      </c>
      <c r="V14" s="22"/>
      <c r="W14" s="22">
        <v>44337</v>
      </c>
      <c r="X14" s="22">
        <v>44344</v>
      </c>
      <c r="Y14" s="21">
        <v>44372</v>
      </c>
      <c r="Z14" s="49">
        <v>44554</v>
      </c>
      <c r="AA14" s="50">
        <v>44922</v>
      </c>
    </row>
    <row r="15" spans="2:27" ht="28.2" customHeight="1" thickBot="1">
      <c r="B15" s="509"/>
      <c r="C15" s="585"/>
      <c r="D15" s="586"/>
      <c r="E15" s="577"/>
      <c r="F15" s="579"/>
      <c r="G15" s="588"/>
      <c r="H15" s="531"/>
      <c r="I15" s="581"/>
      <c r="J15" s="534"/>
      <c r="K15" s="521"/>
      <c r="L15" s="27" t="s">
        <v>22</v>
      </c>
      <c r="M15" s="13"/>
      <c r="N15" s="18"/>
      <c r="O15" s="18"/>
      <c r="P15" s="18"/>
      <c r="Q15" s="22"/>
      <c r="R15" s="22"/>
      <c r="S15" s="18"/>
      <c r="T15" s="18"/>
      <c r="U15" s="18"/>
      <c r="V15" s="12"/>
      <c r="W15" s="41"/>
      <c r="X15" s="42"/>
      <c r="Y15" s="42"/>
      <c r="Z15" s="18"/>
      <c r="AA15" s="52"/>
    </row>
    <row r="16" spans="2:27" ht="32.4" customHeight="1" thickBot="1">
      <c r="B16" s="509">
        <v>4</v>
      </c>
      <c r="C16" s="585" t="s">
        <v>208</v>
      </c>
      <c r="D16" s="586"/>
      <c r="E16" s="577" t="s">
        <v>427</v>
      </c>
      <c r="F16" s="579">
        <v>1</v>
      </c>
      <c r="G16" s="588">
        <v>13088615.8365</v>
      </c>
      <c r="H16" s="530" t="s">
        <v>425</v>
      </c>
      <c r="I16" s="580" t="s">
        <v>74</v>
      </c>
      <c r="J16" s="534" t="s">
        <v>179</v>
      </c>
      <c r="K16" s="521" t="s">
        <v>78</v>
      </c>
      <c r="L16" s="30" t="s">
        <v>21</v>
      </c>
      <c r="M16" s="15" t="s">
        <v>181</v>
      </c>
      <c r="N16" s="22">
        <v>44238</v>
      </c>
      <c r="O16" s="22">
        <v>44252</v>
      </c>
      <c r="P16" s="22">
        <v>44265</v>
      </c>
      <c r="Q16" s="33">
        <v>44279</v>
      </c>
      <c r="R16" s="22">
        <v>44293</v>
      </c>
      <c r="S16" s="22">
        <v>44300</v>
      </c>
      <c r="T16" s="22">
        <v>44328</v>
      </c>
      <c r="U16" s="22">
        <v>44330</v>
      </c>
      <c r="V16" s="571">
        <v>0</v>
      </c>
      <c r="W16" s="22">
        <v>44337</v>
      </c>
      <c r="X16" s="22">
        <v>44344</v>
      </c>
      <c r="Y16" s="21">
        <v>44372</v>
      </c>
      <c r="Z16" s="49">
        <v>44554</v>
      </c>
      <c r="AA16" s="50">
        <v>44922</v>
      </c>
    </row>
    <row r="17" spans="2:27" ht="30.6" customHeight="1" thickBot="1">
      <c r="B17" s="509"/>
      <c r="C17" s="585"/>
      <c r="D17" s="586"/>
      <c r="E17" s="577"/>
      <c r="F17" s="579"/>
      <c r="G17" s="588"/>
      <c r="H17" s="531"/>
      <c r="I17" s="581"/>
      <c r="J17" s="534"/>
      <c r="K17" s="521"/>
      <c r="L17" s="27" t="s">
        <v>22</v>
      </c>
      <c r="M17" s="31"/>
      <c r="N17" s="32"/>
      <c r="O17" s="32"/>
      <c r="P17" s="32"/>
      <c r="Q17" s="43"/>
      <c r="R17" s="32"/>
      <c r="S17" s="32"/>
      <c r="T17" s="32"/>
      <c r="U17" s="32"/>
      <c r="V17" s="571"/>
      <c r="W17" s="41"/>
      <c r="X17" s="42"/>
      <c r="Y17" s="42"/>
      <c r="Z17" s="18"/>
      <c r="AA17" s="52"/>
    </row>
    <row r="18" spans="2:27" ht="24.9" customHeight="1" thickBot="1">
      <c r="B18" s="508">
        <v>5</v>
      </c>
      <c r="C18" s="572" t="s">
        <v>210</v>
      </c>
      <c r="D18" s="573"/>
      <c r="E18" s="576" t="s">
        <v>209</v>
      </c>
      <c r="F18" s="578">
        <v>1</v>
      </c>
      <c r="G18" s="569">
        <v>178085659.8576</v>
      </c>
      <c r="H18" s="589" t="s">
        <v>424</v>
      </c>
      <c r="I18" s="580" t="s">
        <v>163</v>
      </c>
      <c r="J18" s="582" t="s">
        <v>179</v>
      </c>
      <c r="K18" s="521" t="s">
        <v>78</v>
      </c>
      <c r="L18" s="16" t="s">
        <v>21</v>
      </c>
      <c r="M18" s="15" t="s">
        <v>78</v>
      </c>
      <c r="N18" s="22">
        <v>44238</v>
      </c>
      <c r="O18" s="22">
        <v>44252</v>
      </c>
      <c r="P18" s="22">
        <v>44265</v>
      </c>
      <c r="Q18" s="33">
        <v>44279</v>
      </c>
      <c r="R18" s="22">
        <v>44293</v>
      </c>
      <c r="S18" s="22">
        <v>44300</v>
      </c>
      <c r="T18" s="22">
        <v>44328</v>
      </c>
      <c r="U18" s="22">
        <v>44330</v>
      </c>
      <c r="V18" s="589">
        <v>0</v>
      </c>
      <c r="W18" s="22">
        <v>44337</v>
      </c>
      <c r="X18" s="22">
        <v>44344</v>
      </c>
      <c r="Y18" s="21">
        <v>44372</v>
      </c>
      <c r="Z18" s="49">
        <v>44554</v>
      </c>
      <c r="AA18" s="50">
        <v>44922</v>
      </c>
    </row>
    <row r="19" spans="2:27" ht="24.9" customHeight="1" thickBot="1">
      <c r="B19" s="509"/>
      <c r="C19" s="574"/>
      <c r="D19" s="575"/>
      <c r="E19" s="577"/>
      <c r="F19" s="579"/>
      <c r="G19" s="521"/>
      <c r="H19" s="571"/>
      <c r="I19" s="581"/>
      <c r="J19" s="534"/>
      <c r="K19" s="521"/>
      <c r="L19" s="27" t="s">
        <v>22</v>
      </c>
      <c r="M19" s="31"/>
      <c r="N19" s="34"/>
      <c r="O19" s="34"/>
      <c r="P19" s="34"/>
      <c r="Q19" s="43"/>
      <c r="R19" s="32"/>
      <c r="S19" s="44"/>
      <c r="T19" s="44"/>
      <c r="U19" s="44"/>
      <c r="V19" s="571"/>
      <c r="W19" s="41"/>
      <c r="X19" s="44"/>
      <c r="Y19" s="44"/>
      <c r="Z19" s="53"/>
      <c r="AA19" s="54"/>
    </row>
    <row r="20" spans="2:27" ht="24.9" customHeight="1" thickBot="1">
      <c r="B20" s="508">
        <v>6</v>
      </c>
      <c r="C20" s="572" t="s">
        <v>211</v>
      </c>
      <c r="D20" s="573"/>
      <c r="E20" s="576" t="s">
        <v>428</v>
      </c>
      <c r="F20" s="578">
        <v>1</v>
      </c>
      <c r="G20" s="569">
        <v>42844159.579700001</v>
      </c>
      <c r="H20" s="530" t="s">
        <v>425</v>
      </c>
      <c r="I20" s="580" t="s">
        <v>74</v>
      </c>
      <c r="J20" s="582" t="s">
        <v>179</v>
      </c>
      <c r="K20" s="521" t="s">
        <v>78</v>
      </c>
      <c r="L20" s="26" t="s">
        <v>21</v>
      </c>
      <c r="M20" s="20" t="s">
        <v>78</v>
      </c>
      <c r="N20" s="22">
        <v>44238</v>
      </c>
      <c r="O20" s="22">
        <v>44252</v>
      </c>
      <c r="P20" s="22">
        <v>44265</v>
      </c>
      <c r="Q20" s="33">
        <v>44279</v>
      </c>
      <c r="R20" s="22">
        <v>44293</v>
      </c>
      <c r="S20" s="22">
        <v>44300</v>
      </c>
      <c r="T20" s="22">
        <v>44328</v>
      </c>
      <c r="U20" s="22">
        <v>44330</v>
      </c>
      <c r="V20" s="589">
        <v>0</v>
      </c>
      <c r="W20" s="22">
        <v>44337</v>
      </c>
      <c r="X20" s="22">
        <v>44344</v>
      </c>
      <c r="Y20" s="21">
        <v>44372</v>
      </c>
      <c r="Z20" s="49">
        <v>44554</v>
      </c>
      <c r="AA20" s="50">
        <v>44922</v>
      </c>
    </row>
    <row r="21" spans="2:27" ht="24.9" customHeight="1" thickBot="1">
      <c r="B21" s="509"/>
      <c r="C21" s="574"/>
      <c r="D21" s="575"/>
      <c r="E21" s="577"/>
      <c r="F21" s="579"/>
      <c r="G21" s="521"/>
      <c r="H21" s="531"/>
      <c r="I21" s="581"/>
      <c r="J21" s="534"/>
      <c r="K21" s="521"/>
      <c r="L21" s="27" t="s">
        <v>22</v>
      </c>
      <c r="M21" s="31"/>
      <c r="N21" s="34"/>
      <c r="O21" s="34"/>
      <c r="P21" s="34"/>
      <c r="Q21" s="43"/>
      <c r="R21" s="32"/>
      <c r="S21" s="44"/>
      <c r="T21" s="38"/>
      <c r="U21" s="38"/>
      <c r="V21" s="571"/>
      <c r="W21" s="41"/>
      <c r="X21" s="44"/>
      <c r="Y21" s="44"/>
      <c r="Z21" s="53"/>
      <c r="AA21" s="54"/>
    </row>
    <row r="22" spans="2:27" ht="27.75" customHeight="1" thickBot="1">
      <c r="B22" s="508">
        <v>7</v>
      </c>
      <c r="C22" s="572" t="s">
        <v>212</v>
      </c>
      <c r="D22" s="573"/>
      <c r="E22" s="576" t="s">
        <v>429</v>
      </c>
      <c r="F22" s="578">
        <v>1</v>
      </c>
      <c r="G22" s="569">
        <v>44555583.585299999</v>
      </c>
      <c r="H22" s="530" t="s">
        <v>425</v>
      </c>
      <c r="I22" s="580" t="s">
        <v>74</v>
      </c>
      <c r="J22" s="582" t="s">
        <v>179</v>
      </c>
      <c r="K22" s="521" t="s">
        <v>78</v>
      </c>
      <c r="L22" s="26" t="s">
        <v>21</v>
      </c>
      <c r="M22" s="20" t="s">
        <v>78</v>
      </c>
      <c r="N22" s="22">
        <v>44238</v>
      </c>
      <c r="O22" s="22">
        <v>44252</v>
      </c>
      <c r="P22" s="22">
        <v>44265</v>
      </c>
      <c r="Q22" s="33">
        <v>44279</v>
      </c>
      <c r="R22" s="22">
        <v>44293</v>
      </c>
      <c r="S22" s="22">
        <v>44300</v>
      </c>
      <c r="T22" s="22">
        <v>44328</v>
      </c>
      <c r="U22" s="22">
        <v>44330</v>
      </c>
      <c r="V22" s="589">
        <v>0</v>
      </c>
      <c r="W22" s="22">
        <v>44337</v>
      </c>
      <c r="X22" s="22">
        <v>44344</v>
      </c>
      <c r="Y22" s="21">
        <v>44372</v>
      </c>
      <c r="Z22" s="49">
        <v>44554</v>
      </c>
      <c r="AA22" s="50">
        <v>44922</v>
      </c>
    </row>
    <row r="23" spans="2:27" ht="29.25" customHeight="1" thickBot="1">
      <c r="B23" s="509"/>
      <c r="C23" s="574"/>
      <c r="D23" s="575"/>
      <c r="E23" s="577"/>
      <c r="F23" s="579"/>
      <c r="G23" s="521"/>
      <c r="H23" s="531"/>
      <c r="I23" s="581"/>
      <c r="J23" s="534"/>
      <c r="K23" s="521"/>
      <c r="L23" s="27" t="s">
        <v>22</v>
      </c>
      <c r="M23" s="31"/>
      <c r="N23" s="34"/>
      <c r="O23" s="34"/>
      <c r="P23" s="34"/>
      <c r="Q23" s="43"/>
      <c r="R23" s="32"/>
      <c r="S23" s="44"/>
      <c r="T23" s="38"/>
      <c r="U23" s="38"/>
      <c r="V23" s="571"/>
      <c r="W23" s="41"/>
      <c r="X23" s="44"/>
      <c r="Y23" s="44"/>
      <c r="Z23" s="53"/>
      <c r="AA23" s="54"/>
    </row>
    <row r="24" spans="2:27" ht="24.9" customHeight="1" thickBot="1">
      <c r="B24" s="508">
        <v>8</v>
      </c>
      <c r="C24" s="572" t="s">
        <v>215</v>
      </c>
      <c r="D24" s="573"/>
      <c r="E24" s="576" t="s">
        <v>214</v>
      </c>
      <c r="F24" s="578">
        <v>1</v>
      </c>
      <c r="G24" s="569">
        <v>53663961.327600002</v>
      </c>
      <c r="H24" s="530" t="s">
        <v>430</v>
      </c>
      <c r="I24" s="580" t="s">
        <v>163</v>
      </c>
      <c r="J24" s="582" t="s">
        <v>179</v>
      </c>
      <c r="K24" s="521" t="s">
        <v>78</v>
      </c>
      <c r="L24" s="26" t="s">
        <v>21</v>
      </c>
      <c r="M24" s="20" t="s">
        <v>78</v>
      </c>
      <c r="N24" s="22">
        <v>44238</v>
      </c>
      <c r="O24" s="22">
        <v>44252</v>
      </c>
      <c r="P24" s="22">
        <v>44265</v>
      </c>
      <c r="Q24" s="33">
        <v>44279</v>
      </c>
      <c r="R24" s="22">
        <v>44293</v>
      </c>
      <c r="S24" s="22">
        <v>44300</v>
      </c>
      <c r="T24" s="22">
        <v>44328</v>
      </c>
      <c r="U24" s="22">
        <v>44330</v>
      </c>
      <c r="V24" s="589">
        <v>0</v>
      </c>
      <c r="W24" s="22">
        <v>44337</v>
      </c>
      <c r="X24" s="22">
        <v>44344</v>
      </c>
      <c r="Y24" s="21">
        <v>44372</v>
      </c>
      <c r="Z24" s="49">
        <v>44554</v>
      </c>
      <c r="AA24" s="50">
        <v>44922</v>
      </c>
    </row>
    <row r="25" spans="2:27" ht="24.9" customHeight="1" thickBot="1">
      <c r="B25" s="509"/>
      <c r="C25" s="574"/>
      <c r="D25" s="575"/>
      <c r="E25" s="577"/>
      <c r="F25" s="579"/>
      <c r="G25" s="521"/>
      <c r="H25" s="531"/>
      <c r="I25" s="581"/>
      <c r="J25" s="534"/>
      <c r="K25" s="521"/>
      <c r="L25" s="27" t="s">
        <v>22</v>
      </c>
      <c r="M25" s="31"/>
      <c r="N25" s="34"/>
      <c r="O25" s="34"/>
      <c r="P25" s="34"/>
      <c r="Q25" s="43"/>
      <c r="R25" s="32"/>
      <c r="S25" s="44"/>
      <c r="T25" s="38"/>
      <c r="U25" s="38"/>
      <c r="V25" s="571"/>
      <c r="W25" s="41"/>
      <c r="X25" s="44"/>
      <c r="Y25" s="44"/>
      <c r="Z25" s="53"/>
      <c r="AA25" s="54"/>
    </row>
    <row r="26" spans="2:27" ht="24.9" customHeight="1" thickBot="1">
      <c r="B26" s="508">
        <v>9</v>
      </c>
      <c r="C26" s="572" t="s">
        <v>216</v>
      </c>
      <c r="D26" s="573"/>
      <c r="E26" s="576" t="s">
        <v>414</v>
      </c>
      <c r="F26" s="578">
        <v>1</v>
      </c>
      <c r="G26" s="569">
        <v>6136796.0493999999</v>
      </c>
      <c r="H26" s="530" t="s">
        <v>431</v>
      </c>
      <c r="I26" s="580" t="s">
        <v>74</v>
      </c>
      <c r="J26" s="582" t="s">
        <v>179</v>
      </c>
      <c r="K26" s="521" t="s">
        <v>75</v>
      </c>
      <c r="L26" s="26" t="s">
        <v>21</v>
      </c>
      <c r="M26" s="20" t="s">
        <v>78</v>
      </c>
      <c r="N26" s="22">
        <v>44238</v>
      </c>
      <c r="O26" s="22">
        <v>44252</v>
      </c>
      <c r="P26" s="22">
        <v>44265</v>
      </c>
      <c r="Q26" s="33">
        <v>44279</v>
      </c>
      <c r="R26" s="22">
        <v>44293</v>
      </c>
      <c r="S26" s="22">
        <v>44300</v>
      </c>
      <c r="T26" s="22">
        <v>44328</v>
      </c>
      <c r="U26" s="22">
        <v>44330</v>
      </c>
      <c r="V26" s="589">
        <v>0</v>
      </c>
      <c r="W26" s="22">
        <v>44337</v>
      </c>
      <c r="X26" s="22">
        <v>44344</v>
      </c>
      <c r="Y26" s="21">
        <v>44372</v>
      </c>
      <c r="Z26" s="49">
        <v>44554</v>
      </c>
      <c r="AA26" s="50">
        <v>44922</v>
      </c>
    </row>
    <row r="27" spans="2:27" ht="31.2" customHeight="1" thickBot="1">
      <c r="B27" s="509"/>
      <c r="C27" s="574"/>
      <c r="D27" s="575"/>
      <c r="E27" s="577"/>
      <c r="F27" s="579"/>
      <c r="G27" s="521"/>
      <c r="H27" s="531"/>
      <c r="I27" s="581"/>
      <c r="J27" s="534"/>
      <c r="K27" s="521"/>
      <c r="L27" s="27" t="s">
        <v>22</v>
      </c>
      <c r="M27" s="31"/>
      <c r="N27" s="34"/>
      <c r="O27" s="34"/>
      <c r="P27" s="34"/>
      <c r="Q27" s="43"/>
      <c r="R27" s="32"/>
      <c r="S27" s="44"/>
      <c r="T27" s="38"/>
      <c r="U27" s="38"/>
      <c r="V27" s="571"/>
      <c r="W27" s="41"/>
      <c r="X27" s="44"/>
      <c r="Y27" s="44"/>
      <c r="Z27" s="53"/>
      <c r="AA27" s="54"/>
    </row>
    <row r="28" spans="2:27" ht="24.9" customHeight="1" thickBot="1">
      <c r="B28" s="508">
        <v>10</v>
      </c>
      <c r="C28" s="572" t="s">
        <v>217</v>
      </c>
      <c r="D28" s="573"/>
      <c r="E28" s="576" t="s">
        <v>432</v>
      </c>
      <c r="F28" s="578">
        <v>1</v>
      </c>
      <c r="G28" s="569">
        <v>19347945.049400002</v>
      </c>
      <c r="H28" s="530" t="s">
        <v>425</v>
      </c>
      <c r="I28" s="580" t="s">
        <v>74</v>
      </c>
      <c r="J28" s="582" t="s">
        <v>179</v>
      </c>
      <c r="K28" s="521" t="s">
        <v>78</v>
      </c>
      <c r="L28" s="26" t="s">
        <v>21</v>
      </c>
      <c r="M28" s="20" t="s">
        <v>78</v>
      </c>
      <c r="N28" s="22">
        <v>44238</v>
      </c>
      <c r="O28" s="22">
        <v>44252</v>
      </c>
      <c r="P28" s="22">
        <v>44265</v>
      </c>
      <c r="Q28" s="33">
        <v>44279</v>
      </c>
      <c r="R28" s="22">
        <v>44293</v>
      </c>
      <c r="S28" s="22">
        <v>44300</v>
      </c>
      <c r="T28" s="22">
        <v>44328</v>
      </c>
      <c r="U28" s="22">
        <v>44330</v>
      </c>
      <c r="V28" s="589">
        <v>0</v>
      </c>
      <c r="W28" s="22">
        <v>44337</v>
      </c>
      <c r="X28" s="22">
        <v>44344</v>
      </c>
      <c r="Y28" s="21">
        <v>44372</v>
      </c>
      <c r="Z28" s="49">
        <v>44554</v>
      </c>
      <c r="AA28" s="50">
        <v>44922</v>
      </c>
    </row>
    <row r="29" spans="2:27" ht="24.9" customHeight="1" thickBot="1">
      <c r="B29" s="509"/>
      <c r="C29" s="574"/>
      <c r="D29" s="575"/>
      <c r="E29" s="577"/>
      <c r="F29" s="579"/>
      <c r="G29" s="521"/>
      <c r="H29" s="531"/>
      <c r="I29" s="581"/>
      <c r="J29" s="534"/>
      <c r="K29" s="521"/>
      <c r="L29" s="27" t="s">
        <v>22</v>
      </c>
      <c r="M29" s="31"/>
      <c r="N29" s="34"/>
      <c r="O29" s="34"/>
      <c r="P29" s="34"/>
      <c r="Q29" s="43"/>
      <c r="R29" s="32"/>
      <c r="S29" s="44"/>
      <c r="T29" s="38"/>
      <c r="U29" s="38"/>
      <c r="V29" s="571"/>
      <c r="W29" s="41"/>
      <c r="X29" s="44"/>
      <c r="Y29" s="44"/>
      <c r="Z29" s="53"/>
      <c r="AA29" s="54"/>
    </row>
    <row r="30" spans="2:27" ht="24.9" customHeight="1" thickBot="1">
      <c r="B30" s="508">
        <v>11</v>
      </c>
      <c r="C30" s="572" t="s">
        <v>218</v>
      </c>
      <c r="D30" s="573"/>
      <c r="E30" s="576" t="s">
        <v>433</v>
      </c>
      <c r="F30" s="578">
        <v>1</v>
      </c>
      <c r="G30" s="569">
        <v>17826164.075599998</v>
      </c>
      <c r="H30" s="530" t="s">
        <v>425</v>
      </c>
      <c r="I30" s="580" t="s">
        <v>74</v>
      </c>
      <c r="J30" s="582" t="s">
        <v>179</v>
      </c>
      <c r="K30" s="521" t="s">
        <v>78</v>
      </c>
      <c r="L30" s="26" t="s">
        <v>21</v>
      </c>
      <c r="M30" s="20" t="s">
        <v>78</v>
      </c>
      <c r="N30" s="22">
        <v>44238</v>
      </c>
      <c r="O30" s="22">
        <v>44252</v>
      </c>
      <c r="P30" s="22">
        <v>44265</v>
      </c>
      <c r="Q30" s="33">
        <v>44279</v>
      </c>
      <c r="R30" s="22">
        <v>44293</v>
      </c>
      <c r="S30" s="22">
        <v>44300</v>
      </c>
      <c r="T30" s="22">
        <v>44328</v>
      </c>
      <c r="U30" s="22">
        <v>44330</v>
      </c>
      <c r="V30" s="589">
        <v>0</v>
      </c>
      <c r="W30" s="22">
        <v>44337</v>
      </c>
      <c r="X30" s="22">
        <v>44344</v>
      </c>
      <c r="Y30" s="21">
        <v>44372</v>
      </c>
      <c r="Z30" s="49">
        <v>44554</v>
      </c>
      <c r="AA30" s="50">
        <v>44922</v>
      </c>
    </row>
    <row r="31" spans="2:27" ht="24.9" customHeight="1" thickBot="1">
      <c r="B31" s="509"/>
      <c r="C31" s="574"/>
      <c r="D31" s="575"/>
      <c r="E31" s="577"/>
      <c r="F31" s="579"/>
      <c r="G31" s="521"/>
      <c r="H31" s="531"/>
      <c r="I31" s="581"/>
      <c r="J31" s="534"/>
      <c r="K31" s="521"/>
      <c r="L31" s="27" t="s">
        <v>22</v>
      </c>
      <c r="M31" s="31"/>
      <c r="N31" s="34"/>
      <c r="O31" s="34"/>
      <c r="P31" s="34"/>
      <c r="Q31" s="43"/>
      <c r="R31" s="32"/>
      <c r="S31" s="44"/>
      <c r="T31" s="38"/>
      <c r="U31" s="38"/>
      <c r="V31" s="571"/>
      <c r="W31" s="41"/>
      <c r="X31" s="44"/>
      <c r="Y31" s="44"/>
      <c r="Z31" s="53"/>
      <c r="AA31" s="54"/>
    </row>
    <row r="32" spans="2:27" ht="27.75" customHeight="1" thickBot="1">
      <c r="B32" s="508">
        <v>12</v>
      </c>
      <c r="C32" s="572" t="s">
        <v>219</v>
      </c>
      <c r="D32" s="573"/>
      <c r="E32" s="576" t="s">
        <v>434</v>
      </c>
      <c r="F32" s="578">
        <v>1</v>
      </c>
      <c r="G32" s="569">
        <v>10810942.820900001</v>
      </c>
      <c r="H32" s="530" t="s">
        <v>425</v>
      </c>
      <c r="I32" s="580" t="s">
        <v>74</v>
      </c>
      <c r="J32" s="582" t="s">
        <v>179</v>
      </c>
      <c r="K32" s="521" t="s">
        <v>78</v>
      </c>
      <c r="L32" s="26" t="s">
        <v>21</v>
      </c>
      <c r="M32" s="20" t="s">
        <v>78</v>
      </c>
      <c r="N32" s="22">
        <v>44238</v>
      </c>
      <c r="O32" s="22">
        <v>44252</v>
      </c>
      <c r="P32" s="22">
        <v>44265</v>
      </c>
      <c r="Q32" s="33">
        <v>44279</v>
      </c>
      <c r="R32" s="22">
        <v>44293</v>
      </c>
      <c r="S32" s="22">
        <v>44300</v>
      </c>
      <c r="T32" s="22">
        <v>44328</v>
      </c>
      <c r="U32" s="22">
        <v>44330</v>
      </c>
      <c r="V32" s="589">
        <v>0</v>
      </c>
      <c r="W32" s="22">
        <v>44337</v>
      </c>
      <c r="X32" s="22">
        <v>44344</v>
      </c>
      <c r="Y32" s="21">
        <v>44372</v>
      </c>
      <c r="Z32" s="49">
        <v>44554</v>
      </c>
      <c r="AA32" s="50">
        <v>44922</v>
      </c>
    </row>
    <row r="33" spans="2:27" ht="27.75" customHeight="1" thickBot="1">
      <c r="B33" s="509"/>
      <c r="C33" s="574"/>
      <c r="D33" s="575"/>
      <c r="E33" s="577"/>
      <c r="F33" s="579"/>
      <c r="G33" s="521"/>
      <c r="H33" s="531"/>
      <c r="I33" s="581"/>
      <c r="J33" s="534"/>
      <c r="K33" s="521"/>
      <c r="L33" s="27" t="s">
        <v>22</v>
      </c>
      <c r="M33" s="31"/>
      <c r="N33" s="34"/>
      <c r="O33" s="34"/>
      <c r="P33" s="34"/>
      <c r="Q33" s="43"/>
      <c r="R33" s="32"/>
      <c r="S33" s="44"/>
      <c r="T33" s="38"/>
      <c r="U33" s="38"/>
      <c r="V33" s="571"/>
      <c r="W33" s="41"/>
      <c r="X33" s="44"/>
      <c r="Y33" s="44"/>
      <c r="Z33" s="53"/>
      <c r="AA33" s="54"/>
    </row>
    <row r="34" spans="2:27" ht="33" customHeight="1" thickBot="1">
      <c r="B34" s="508">
        <v>13</v>
      </c>
      <c r="C34" s="572" t="s">
        <v>220</v>
      </c>
      <c r="D34" s="573"/>
      <c r="E34" s="576" t="s">
        <v>435</v>
      </c>
      <c r="F34" s="578">
        <v>1</v>
      </c>
      <c r="G34" s="569">
        <v>12899163.2478</v>
      </c>
      <c r="H34" s="530" t="s">
        <v>425</v>
      </c>
      <c r="I34" s="580" t="s">
        <v>74</v>
      </c>
      <c r="J34" s="582" t="s">
        <v>179</v>
      </c>
      <c r="K34" s="521" t="s">
        <v>78</v>
      </c>
      <c r="L34" s="26" t="s">
        <v>21</v>
      </c>
      <c r="M34" s="20" t="s">
        <v>78</v>
      </c>
      <c r="N34" s="22">
        <v>44238</v>
      </c>
      <c r="O34" s="22">
        <v>44252</v>
      </c>
      <c r="P34" s="22">
        <v>44265</v>
      </c>
      <c r="Q34" s="33">
        <v>44279</v>
      </c>
      <c r="R34" s="22">
        <v>44293</v>
      </c>
      <c r="S34" s="22">
        <v>44300</v>
      </c>
      <c r="T34" s="22">
        <v>44328</v>
      </c>
      <c r="U34" s="22">
        <v>44330</v>
      </c>
      <c r="V34" s="589">
        <v>0</v>
      </c>
      <c r="W34" s="22">
        <v>44337</v>
      </c>
      <c r="X34" s="22">
        <v>44344</v>
      </c>
      <c r="Y34" s="21">
        <v>44372</v>
      </c>
      <c r="Z34" s="49">
        <v>44554</v>
      </c>
      <c r="AA34" s="50">
        <v>44922</v>
      </c>
    </row>
    <row r="35" spans="2:27" ht="36" customHeight="1" thickBot="1">
      <c r="B35" s="509"/>
      <c r="C35" s="574"/>
      <c r="D35" s="575"/>
      <c r="E35" s="577"/>
      <c r="F35" s="579"/>
      <c r="G35" s="521"/>
      <c r="H35" s="531"/>
      <c r="I35" s="581"/>
      <c r="J35" s="534"/>
      <c r="K35" s="521"/>
      <c r="L35" s="27" t="s">
        <v>22</v>
      </c>
      <c r="M35" s="31"/>
      <c r="N35" s="34"/>
      <c r="O35" s="34"/>
      <c r="P35" s="34"/>
      <c r="Q35" s="43"/>
      <c r="R35" s="32"/>
      <c r="S35" s="44"/>
      <c r="T35" s="38"/>
      <c r="U35" s="38"/>
      <c r="V35" s="571"/>
      <c r="W35" s="41"/>
      <c r="X35" s="44"/>
      <c r="Y35" s="44"/>
      <c r="Z35" s="53"/>
      <c r="AA35" s="54"/>
    </row>
    <row r="36" spans="2:27" ht="29.4" customHeight="1" thickBot="1">
      <c r="B36" s="508">
        <v>14</v>
      </c>
      <c r="C36" s="572" t="s">
        <v>222</v>
      </c>
      <c r="D36" s="573"/>
      <c r="E36" s="576" t="s">
        <v>436</v>
      </c>
      <c r="F36" s="578">
        <v>1</v>
      </c>
      <c r="G36" s="625">
        <v>9581655.7572000008</v>
      </c>
      <c r="H36" s="530" t="s">
        <v>425</v>
      </c>
      <c r="I36" s="580" t="s">
        <v>74</v>
      </c>
      <c r="J36" s="582" t="s">
        <v>179</v>
      </c>
      <c r="K36" s="521" t="s">
        <v>75</v>
      </c>
      <c r="L36" s="26" t="s">
        <v>21</v>
      </c>
      <c r="M36" s="20" t="s">
        <v>78</v>
      </c>
      <c r="N36" s="22">
        <v>44238</v>
      </c>
      <c r="O36" s="22">
        <v>44252</v>
      </c>
      <c r="P36" s="22">
        <v>44265</v>
      </c>
      <c r="Q36" s="33">
        <v>44279</v>
      </c>
      <c r="R36" s="22">
        <v>44293</v>
      </c>
      <c r="S36" s="22">
        <v>44300</v>
      </c>
      <c r="T36" s="22">
        <v>44328</v>
      </c>
      <c r="U36" s="22">
        <v>44330</v>
      </c>
      <c r="V36" s="589">
        <v>0</v>
      </c>
      <c r="W36" s="22">
        <v>44337</v>
      </c>
      <c r="X36" s="22">
        <v>44344</v>
      </c>
      <c r="Y36" s="21">
        <v>44372</v>
      </c>
      <c r="Z36" s="49">
        <v>44554</v>
      </c>
      <c r="AA36" s="50">
        <v>44922</v>
      </c>
    </row>
    <row r="37" spans="2:27" ht="27.6" customHeight="1" thickBot="1">
      <c r="B37" s="509"/>
      <c r="C37" s="574"/>
      <c r="D37" s="575"/>
      <c r="E37" s="577"/>
      <c r="F37" s="579"/>
      <c r="G37" s="626"/>
      <c r="H37" s="531"/>
      <c r="I37" s="581"/>
      <c r="J37" s="534"/>
      <c r="K37" s="521"/>
      <c r="L37" s="27" t="s">
        <v>22</v>
      </c>
      <c r="M37" s="31"/>
      <c r="N37" s="34"/>
      <c r="O37" s="34"/>
      <c r="P37" s="34"/>
      <c r="Q37" s="22"/>
      <c r="R37" s="45"/>
      <c r="S37" s="44"/>
      <c r="T37" s="38"/>
      <c r="U37" s="38"/>
      <c r="V37" s="571"/>
      <c r="W37" s="41"/>
      <c r="X37" s="44"/>
      <c r="Y37" s="44"/>
      <c r="Z37" s="53"/>
      <c r="AA37" s="54"/>
    </row>
    <row r="38" spans="2:27" ht="24.6" customHeight="1" thickBot="1">
      <c r="B38" s="508">
        <v>15</v>
      </c>
      <c r="C38" s="572" t="s">
        <v>223</v>
      </c>
      <c r="D38" s="573"/>
      <c r="E38" s="576" t="s">
        <v>437</v>
      </c>
      <c r="F38" s="578">
        <v>1</v>
      </c>
      <c r="G38" s="625">
        <v>14396350.6719</v>
      </c>
      <c r="H38" s="530" t="s">
        <v>425</v>
      </c>
      <c r="I38" s="580" t="s">
        <v>74</v>
      </c>
      <c r="J38" s="582" t="s">
        <v>179</v>
      </c>
      <c r="K38" s="521" t="s">
        <v>78</v>
      </c>
      <c r="L38" s="26" t="s">
        <v>21</v>
      </c>
      <c r="M38" s="20" t="s">
        <v>78</v>
      </c>
      <c r="N38" s="22">
        <v>44238</v>
      </c>
      <c r="O38" s="22">
        <v>44252</v>
      </c>
      <c r="P38" s="22">
        <v>44265</v>
      </c>
      <c r="Q38" s="33">
        <v>44279</v>
      </c>
      <c r="R38" s="22">
        <v>44293</v>
      </c>
      <c r="S38" s="22">
        <v>44300</v>
      </c>
      <c r="T38" s="22">
        <v>44328</v>
      </c>
      <c r="U38" s="22">
        <v>44330</v>
      </c>
      <c r="V38" s="589">
        <v>0</v>
      </c>
      <c r="W38" s="22">
        <v>44337</v>
      </c>
      <c r="X38" s="22">
        <v>44344</v>
      </c>
      <c r="Y38" s="21">
        <v>44372</v>
      </c>
      <c r="Z38" s="49">
        <v>44554</v>
      </c>
      <c r="AA38" s="50">
        <v>44922</v>
      </c>
    </row>
    <row r="39" spans="2:27" ht="24.6" customHeight="1" thickBot="1">
      <c r="B39" s="509"/>
      <c r="C39" s="574"/>
      <c r="D39" s="575"/>
      <c r="E39" s="577"/>
      <c r="F39" s="579"/>
      <c r="G39" s="626"/>
      <c r="H39" s="531"/>
      <c r="I39" s="581"/>
      <c r="J39" s="534"/>
      <c r="K39" s="521"/>
      <c r="L39" s="27" t="s">
        <v>22</v>
      </c>
      <c r="M39" s="31"/>
      <c r="N39" s="34"/>
      <c r="O39" s="34"/>
      <c r="P39" s="34"/>
      <c r="Q39" s="22"/>
      <c r="R39" s="45"/>
      <c r="S39" s="44"/>
      <c r="T39" s="38"/>
      <c r="U39" s="38"/>
      <c r="V39" s="571"/>
      <c r="W39" s="41"/>
      <c r="X39" s="44"/>
      <c r="Y39" s="44"/>
      <c r="Z39" s="53"/>
      <c r="AA39" s="54"/>
    </row>
    <row r="40" spans="2:27" ht="24.6" customHeight="1" thickBot="1">
      <c r="B40" s="508">
        <v>16</v>
      </c>
      <c r="C40" s="572" t="s">
        <v>225</v>
      </c>
      <c r="D40" s="573"/>
      <c r="E40" s="576" t="s">
        <v>438</v>
      </c>
      <c r="F40" s="578">
        <v>1</v>
      </c>
      <c r="G40" s="569">
        <v>5747233.5931000002</v>
      </c>
      <c r="H40" s="530" t="s">
        <v>440</v>
      </c>
      <c r="I40" s="580" t="s">
        <v>74</v>
      </c>
      <c r="J40" s="582" t="s">
        <v>179</v>
      </c>
      <c r="K40" s="569" t="s">
        <v>75</v>
      </c>
      <c r="L40" s="26" t="s">
        <v>21</v>
      </c>
      <c r="M40" s="20" t="s">
        <v>78</v>
      </c>
      <c r="N40" s="22">
        <v>44238</v>
      </c>
      <c r="O40" s="22">
        <v>44252</v>
      </c>
      <c r="P40" s="22">
        <v>44265</v>
      </c>
      <c r="Q40" s="33">
        <v>44279</v>
      </c>
      <c r="R40" s="22">
        <v>44293</v>
      </c>
      <c r="S40" s="22">
        <v>44300</v>
      </c>
      <c r="T40" s="22">
        <v>44328</v>
      </c>
      <c r="U40" s="22">
        <v>44330</v>
      </c>
      <c r="V40" s="589">
        <v>0</v>
      </c>
      <c r="W40" s="22">
        <v>44337</v>
      </c>
      <c r="X40" s="22">
        <v>44344</v>
      </c>
      <c r="Y40" s="21">
        <v>44372</v>
      </c>
      <c r="Z40" s="49">
        <v>44554</v>
      </c>
      <c r="AA40" s="50">
        <v>44922</v>
      </c>
    </row>
    <row r="41" spans="2:27" ht="24.6" customHeight="1" thickBot="1">
      <c r="B41" s="509"/>
      <c r="C41" s="574"/>
      <c r="D41" s="575"/>
      <c r="E41" s="577"/>
      <c r="F41" s="579"/>
      <c r="G41" s="521"/>
      <c r="H41" s="531"/>
      <c r="I41" s="581"/>
      <c r="J41" s="534"/>
      <c r="K41" s="521"/>
      <c r="L41" s="27" t="s">
        <v>22</v>
      </c>
      <c r="M41" s="31"/>
      <c r="N41" s="34"/>
      <c r="O41" s="34"/>
      <c r="P41" s="34"/>
      <c r="Q41" s="22"/>
      <c r="R41" s="45"/>
      <c r="S41" s="44"/>
      <c r="T41" s="38"/>
      <c r="U41" s="38"/>
      <c r="V41" s="571"/>
      <c r="W41" s="41"/>
      <c r="X41" s="44"/>
      <c r="Y41" s="44"/>
      <c r="Z41" s="53"/>
      <c r="AA41" s="54"/>
    </row>
    <row r="42" spans="2:27" ht="30" customHeight="1" thickBot="1">
      <c r="B42" s="508">
        <v>17</v>
      </c>
      <c r="C42" s="572" t="s">
        <v>226</v>
      </c>
      <c r="D42" s="573"/>
      <c r="E42" s="576" t="s">
        <v>439</v>
      </c>
      <c r="F42" s="578">
        <v>1</v>
      </c>
      <c r="G42" s="569">
        <v>6141063.9550000001</v>
      </c>
      <c r="H42" s="530" t="s">
        <v>440</v>
      </c>
      <c r="I42" s="580" t="s">
        <v>74</v>
      </c>
      <c r="J42" s="582" t="s">
        <v>179</v>
      </c>
      <c r="K42" s="569" t="s">
        <v>75</v>
      </c>
      <c r="L42" s="26" t="s">
        <v>21</v>
      </c>
      <c r="M42" s="20" t="s">
        <v>78</v>
      </c>
      <c r="N42" s="22">
        <v>44238</v>
      </c>
      <c r="O42" s="22">
        <v>44252</v>
      </c>
      <c r="P42" s="22">
        <v>44265</v>
      </c>
      <c r="Q42" s="33">
        <v>44279</v>
      </c>
      <c r="R42" s="22">
        <v>44293</v>
      </c>
      <c r="S42" s="22">
        <v>44300</v>
      </c>
      <c r="T42" s="22">
        <v>44328</v>
      </c>
      <c r="U42" s="22">
        <v>44330</v>
      </c>
      <c r="V42" s="589">
        <v>0</v>
      </c>
      <c r="W42" s="22">
        <v>44337</v>
      </c>
      <c r="X42" s="22">
        <v>44344</v>
      </c>
      <c r="Y42" s="21">
        <v>44372</v>
      </c>
      <c r="Z42" s="49">
        <v>44554</v>
      </c>
      <c r="AA42" s="50">
        <v>44922</v>
      </c>
    </row>
    <row r="43" spans="2:27" ht="34.200000000000003" customHeight="1" thickBot="1">
      <c r="B43" s="509"/>
      <c r="C43" s="574"/>
      <c r="D43" s="575"/>
      <c r="E43" s="577"/>
      <c r="F43" s="579"/>
      <c r="G43" s="521"/>
      <c r="H43" s="531"/>
      <c r="I43" s="581"/>
      <c r="J43" s="534"/>
      <c r="K43" s="521"/>
      <c r="L43" s="27" t="s">
        <v>22</v>
      </c>
      <c r="M43" s="31"/>
      <c r="N43" s="34"/>
      <c r="O43" s="34"/>
      <c r="P43" s="34"/>
      <c r="Q43" s="22"/>
      <c r="R43" s="45"/>
      <c r="S43" s="44"/>
      <c r="T43" s="38"/>
      <c r="U43" s="38"/>
      <c r="V43" s="571"/>
      <c r="W43" s="41"/>
      <c r="X43" s="44"/>
      <c r="Y43" s="44"/>
      <c r="Z43" s="53"/>
      <c r="AA43" s="54"/>
    </row>
    <row r="44" spans="2:27" ht="28.2" customHeight="1" thickBot="1">
      <c r="B44" s="508">
        <v>18</v>
      </c>
      <c r="C44" s="572" t="s">
        <v>228</v>
      </c>
      <c r="D44" s="573"/>
      <c r="E44" s="576" t="s">
        <v>627</v>
      </c>
      <c r="F44" s="578">
        <v>1</v>
      </c>
      <c r="G44" s="569">
        <v>33741411.164899997</v>
      </c>
      <c r="H44" s="530" t="s">
        <v>73</v>
      </c>
      <c r="I44" s="580" t="s">
        <v>74</v>
      </c>
      <c r="J44" s="582" t="s">
        <v>179</v>
      </c>
      <c r="K44" s="569" t="s">
        <v>78</v>
      </c>
      <c r="L44" s="26" t="s">
        <v>21</v>
      </c>
      <c r="M44" s="20" t="s">
        <v>78</v>
      </c>
      <c r="N44" s="22">
        <v>44238</v>
      </c>
      <c r="O44" s="22">
        <v>44252</v>
      </c>
      <c r="P44" s="22">
        <v>44265</v>
      </c>
      <c r="Q44" s="33">
        <v>44279</v>
      </c>
      <c r="R44" s="22">
        <v>44293</v>
      </c>
      <c r="S44" s="22">
        <v>44300</v>
      </c>
      <c r="T44" s="22">
        <v>44328</v>
      </c>
      <c r="U44" s="22">
        <v>44330</v>
      </c>
      <c r="V44" s="589">
        <v>0</v>
      </c>
      <c r="W44" s="22">
        <v>44337</v>
      </c>
      <c r="X44" s="22">
        <v>44344</v>
      </c>
      <c r="Y44" s="21">
        <v>44372</v>
      </c>
      <c r="Z44" s="49">
        <v>44554</v>
      </c>
      <c r="AA44" s="50">
        <v>44922</v>
      </c>
    </row>
    <row r="45" spans="2:27" ht="25.2" customHeight="1" thickBot="1">
      <c r="B45" s="509"/>
      <c r="C45" s="574"/>
      <c r="D45" s="575"/>
      <c r="E45" s="577"/>
      <c r="F45" s="579"/>
      <c r="G45" s="521"/>
      <c r="H45" s="531"/>
      <c r="I45" s="581"/>
      <c r="J45" s="534"/>
      <c r="K45" s="521"/>
      <c r="L45" s="27" t="s">
        <v>22</v>
      </c>
      <c r="M45" s="31"/>
      <c r="N45" s="34"/>
      <c r="O45" s="34"/>
      <c r="P45" s="34"/>
      <c r="Q45" s="22"/>
      <c r="R45" s="45"/>
      <c r="S45" s="44"/>
      <c r="T45" s="38"/>
      <c r="U45" s="38"/>
      <c r="V45" s="571"/>
      <c r="W45" s="41"/>
      <c r="X45" s="44"/>
      <c r="Y45" s="44"/>
      <c r="Z45" s="53"/>
      <c r="AA45" s="54"/>
    </row>
    <row r="46" spans="2:27" ht="24.6" customHeight="1" thickBot="1">
      <c r="B46" s="508">
        <v>19</v>
      </c>
      <c r="C46" s="572" t="s">
        <v>230</v>
      </c>
      <c r="D46" s="573"/>
      <c r="E46" s="576" t="s">
        <v>231</v>
      </c>
      <c r="F46" s="578">
        <v>1</v>
      </c>
      <c r="G46" s="569">
        <v>482359700.90649998</v>
      </c>
      <c r="H46" s="530" t="s">
        <v>441</v>
      </c>
      <c r="I46" s="580" t="s">
        <v>163</v>
      </c>
      <c r="J46" s="582" t="s">
        <v>179</v>
      </c>
      <c r="K46" s="569" t="s">
        <v>78</v>
      </c>
      <c r="L46" s="26" t="s">
        <v>21</v>
      </c>
      <c r="M46" s="20" t="s">
        <v>78</v>
      </c>
      <c r="N46" s="22">
        <v>44252</v>
      </c>
      <c r="O46" s="22">
        <v>44252</v>
      </c>
      <c r="P46" s="22">
        <v>44265</v>
      </c>
      <c r="Q46" s="33">
        <v>44279</v>
      </c>
      <c r="R46" s="22">
        <v>44293</v>
      </c>
      <c r="S46" s="22">
        <v>44300</v>
      </c>
      <c r="T46" s="22">
        <v>44328</v>
      </c>
      <c r="U46" s="22">
        <v>44330</v>
      </c>
      <c r="V46" s="589">
        <v>0</v>
      </c>
      <c r="W46" s="22">
        <v>44337</v>
      </c>
      <c r="X46" s="22">
        <v>44344</v>
      </c>
      <c r="Y46" s="21">
        <v>44372</v>
      </c>
      <c r="Z46" s="49">
        <v>44554</v>
      </c>
      <c r="AA46" s="50">
        <v>44922</v>
      </c>
    </row>
    <row r="47" spans="2:27" ht="26.4" customHeight="1" thickBot="1">
      <c r="B47" s="509"/>
      <c r="C47" s="574"/>
      <c r="D47" s="575"/>
      <c r="E47" s="577"/>
      <c r="F47" s="579"/>
      <c r="G47" s="521"/>
      <c r="H47" s="531"/>
      <c r="I47" s="581"/>
      <c r="J47" s="534"/>
      <c r="K47" s="521"/>
      <c r="L47" s="27" t="s">
        <v>22</v>
      </c>
      <c r="M47" s="31"/>
      <c r="N47" s="34"/>
      <c r="O47" s="34"/>
      <c r="P47" s="34"/>
      <c r="Q47" s="22"/>
      <c r="R47" s="45"/>
      <c r="S47" s="44"/>
      <c r="T47" s="38"/>
      <c r="U47" s="38"/>
      <c r="V47" s="571"/>
      <c r="W47" s="41"/>
      <c r="X47" s="44"/>
      <c r="Y47" s="44"/>
      <c r="Z47" s="53"/>
      <c r="AA47" s="54"/>
    </row>
    <row r="48" spans="2:27" ht="28.2" customHeight="1" thickBot="1">
      <c r="B48" s="508">
        <v>20</v>
      </c>
      <c r="C48" s="572" t="s">
        <v>233</v>
      </c>
      <c r="D48" s="573"/>
      <c r="E48" s="576" t="s">
        <v>232</v>
      </c>
      <c r="F48" s="578">
        <v>1</v>
      </c>
      <c r="G48" s="569">
        <v>91599076.691499993</v>
      </c>
      <c r="H48" s="530" t="s">
        <v>430</v>
      </c>
      <c r="I48" s="580" t="s">
        <v>163</v>
      </c>
      <c r="J48" s="582" t="s">
        <v>179</v>
      </c>
      <c r="K48" s="569" t="s">
        <v>78</v>
      </c>
      <c r="L48" s="26" t="s">
        <v>21</v>
      </c>
      <c r="M48" s="20" t="s">
        <v>78</v>
      </c>
      <c r="N48" s="22">
        <v>44238</v>
      </c>
      <c r="O48" s="22">
        <v>44252</v>
      </c>
      <c r="P48" s="22">
        <v>44265</v>
      </c>
      <c r="Q48" s="33">
        <v>44279</v>
      </c>
      <c r="R48" s="22">
        <v>44293</v>
      </c>
      <c r="S48" s="22">
        <v>44300</v>
      </c>
      <c r="T48" s="22">
        <v>44328</v>
      </c>
      <c r="U48" s="22">
        <v>44330</v>
      </c>
      <c r="V48" s="589">
        <v>0</v>
      </c>
      <c r="W48" s="22">
        <v>44337</v>
      </c>
      <c r="X48" s="22">
        <v>44344</v>
      </c>
      <c r="Y48" s="21">
        <v>44372</v>
      </c>
      <c r="Z48" s="49">
        <v>44554</v>
      </c>
      <c r="AA48" s="50">
        <v>44922</v>
      </c>
    </row>
    <row r="49" spans="2:27" ht="30.6" customHeight="1" thickBot="1">
      <c r="B49" s="509"/>
      <c r="C49" s="574"/>
      <c r="D49" s="575"/>
      <c r="E49" s="577"/>
      <c r="F49" s="579"/>
      <c r="G49" s="521"/>
      <c r="H49" s="531"/>
      <c r="I49" s="581"/>
      <c r="J49" s="534"/>
      <c r="K49" s="521"/>
      <c r="L49" s="27" t="s">
        <v>22</v>
      </c>
      <c r="M49" s="31"/>
      <c r="N49" s="34"/>
      <c r="O49" s="34"/>
      <c r="P49" s="34"/>
      <c r="Q49" s="22"/>
      <c r="R49" s="45"/>
      <c r="S49" s="44"/>
      <c r="T49" s="38"/>
      <c r="U49" s="38"/>
      <c r="V49" s="571"/>
      <c r="W49" s="41"/>
      <c r="X49" s="44"/>
      <c r="Y49" s="44"/>
      <c r="Z49" s="53"/>
      <c r="AA49" s="54"/>
    </row>
    <row r="50" spans="2:27" ht="24" customHeight="1" thickBot="1">
      <c r="B50" s="508">
        <v>21</v>
      </c>
      <c r="C50" s="572" t="s">
        <v>234</v>
      </c>
      <c r="D50" s="573"/>
      <c r="E50" s="576" t="s">
        <v>235</v>
      </c>
      <c r="F50" s="578">
        <v>1</v>
      </c>
      <c r="G50" s="569">
        <v>128491174.5897</v>
      </c>
      <c r="H50" s="530" t="s">
        <v>441</v>
      </c>
      <c r="I50" s="580" t="s">
        <v>163</v>
      </c>
      <c r="J50" s="582" t="s">
        <v>179</v>
      </c>
      <c r="K50" s="569" t="s">
        <v>78</v>
      </c>
      <c r="L50" s="26" t="s">
        <v>21</v>
      </c>
      <c r="M50" s="20" t="s">
        <v>78</v>
      </c>
      <c r="N50" s="22">
        <v>44238</v>
      </c>
      <c r="O50" s="22">
        <v>44252</v>
      </c>
      <c r="P50" s="22">
        <v>44265</v>
      </c>
      <c r="Q50" s="33">
        <v>44279</v>
      </c>
      <c r="R50" s="22">
        <v>44293</v>
      </c>
      <c r="S50" s="22">
        <v>44300</v>
      </c>
      <c r="T50" s="22">
        <v>44328</v>
      </c>
      <c r="U50" s="22">
        <v>44330</v>
      </c>
      <c r="V50" s="589">
        <v>0</v>
      </c>
      <c r="W50" s="22">
        <v>44337</v>
      </c>
      <c r="X50" s="22">
        <v>44344</v>
      </c>
      <c r="Y50" s="21">
        <v>44372</v>
      </c>
      <c r="Z50" s="49">
        <v>44554</v>
      </c>
      <c r="AA50" s="50">
        <v>44922</v>
      </c>
    </row>
    <row r="51" spans="2:27" ht="24" customHeight="1" thickBot="1">
      <c r="B51" s="509"/>
      <c r="C51" s="574"/>
      <c r="D51" s="575"/>
      <c r="E51" s="577"/>
      <c r="F51" s="579"/>
      <c r="G51" s="521"/>
      <c r="H51" s="531"/>
      <c r="I51" s="581"/>
      <c r="J51" s="534"/>
      <c r="K51" s="521"/>
      <c r="L51" s="27" t="s">
        <v>22</v>
      </c>
      <c r="M51" s="31"/>
      <c r="N51" s="34"/>
      <c r="O51" s="34"/>
      <c r="P51" s="34"/>
      <c r="Q51" s="22"/>
      <c r="R51" s="45"/>
      <c r="S51" s="44"/>
      <c r="T51" s="38"/>
      <c r="U51" s="38"/>
      <c r="V51" s="571"/>
      <c r="W51" s="41"/>
      <c r="X51" s="44"/>
      <c r="Y51" s="44"/>
      <c r="Z51" s="53"/>
      <c r="AA51" s="54"/>
    </row>
    <row r="52" spans="2:27" ht="24" customHeight="1" thickBot="1">
      <c r="B52" s="508">
        <v>22</v>
      </c>
      <c r="C52" s="572" t="s">
        <v>237</v>
      </c>
      <c r="D52" s="573"/>
      <c r="E52" s="576" t="s">
        <v>236</v>
      </c>
      <c r="F52" s="578">
        <v>1</v>
      </c>
      <c r="G52" s="569">
        <v>111513926.59</v>
      </c>
      <c r="H52" s="530" t="s">
        <v>441</v>
      </c>
      <c r="I52" s="580" t="s">
        <v>163</v>
      </c>
      <c r="J52" s="582" t="s">
        <v>179</v>
      </c>
      <c r="K52" s="569" t="s">
        <v>78</v>
      </c>
      <c r="L52" s="26" t="s">
        <v>21</v>
      </c>
      <c r="M52" s="20" t="s">
        <v>78</v>
      </c>
      <c r="N52" s="22">
        <v>44238</v>
      </c>
      <c r="O52" s="22">
        <v>44252</v>
      </c>
      <c r="P52" s="22">
        <v>44265</v>
      </c>
      <c r="Q52" s="33">
        <v>44279</v>
      </c>
      <c r="R52" s="22">
        <v>44293</v>
      </c>
      <c r="S52" s="22">
        <v>44300</v>
      </c>
      <c r="T52" s="22">
        <v>44328</v>
      </c>
      <c r="U52" s="22">
        <v>44330</v>
      </c>
      <c r="V52" s="589">
        <v>0</v>
      </c>
      <c r="W52" s="22">
        <v>44337</v>
      </c>
      <c r="X52" s="22">
        <v>44344</v>
      </c>
      <c r="Y52" s="21">
        <v>44372</v>
      </c>
      <c r="Z52" s="49">
        <v>44554</v>
      </c>
      <c r="AA52" s="50">
        <v>44922</v>
      </c>
    </row>
    <row r="53" spans="2:27" ht="24.6" customHeight="1" thickBot="1">
      <c r="B53" s="509"/>
      <c r="C53" s="574"/>
      <c r="D53" s="575"/>
      <c r="E53" s="577"/>
      <c r="F53" s="579"/>
      <c r="G53" s="521"/>
      <c r="H53" s="531"/>
      <c r="I53" s="581"/>
      <c r="J53" s="534"/>
      <c r="K53" s="521"/>
      <c r="L53" s="27" t="s">
        <v>22</v>
      </c>
      <c r="M53" s="31"/>
      <c r="N53" s="34"/>
      <c r="O53" s="34"/>
      <c r="P53" s="34"/>
      <c r="Q53" s="22"/>
      <c r="R53" s="45"/>
      <c r="S53" s="44"/>
      <c r="T53" s="38"/>
      <c r="U53" s="38"/>
      <c r="V53" s="571"/>
      <c r="W53" s="41"/>
      <c r="X53" s="44"/>
      <c r="Y53" s="44"/>
      <c r="Z53" s="53"/>
      <c r="AA53" s="54"/>
    </row>
    <row r="54" spans="2:27" ht="22.95" customHeight="1" thickBot="1">
      <c r="B54" s="508">
        <v>23</v>
      </c>
      <c r="C54" s="572" t="s">
        <v>238</v>
      </c>
      <c r="D54" s="573"/>
      <c r="E54" s="576" t="s">
        <v>239</v>
      </c>
      <c r="F54" s="578">
        <v>1</v>
      </c>
      <c r="G54" s="569">
        <v>69205566.712599993</v>
      </c>
      <c r="H54" s="530" t="s">
        <v>430</v>
      </c>
      <c r="I54" s="580" t="s">
        <v>163</v>
      </c>
      <c r="J54" s="582" t="s">
        <v>179</v>
      </c>
      <c r="K54" s="569" t="s">
        <v>78</v>
      </c>
      <c r="L54" s="26" t="s">
        <v>21</v>
      </c>
      <c r="M54" s="20" t="s">
        <v>78</v>
      </c>
      <c r="N54" s="22">
        <v>44238</v>
      </c>
      <c r="O54" s="22">
        <v>44252</v>
      </c>
      <c r="P54" s="22">
        <v>44265</v>
      </c>
      <c r="Q54" s="33">
        <v>44279</v>
      </c>
      <c r="R54" s="22">
        <v>44293</v>
      </c>
      <c r="S54" s="22">
        <v>44300</v>
      </c>
      <c r="T54" s="22">
        <v>44328</v>
      </c>
      <c r="U54" s="22">
        <v>44330</v>
      </c>
      <c r="V54" s="589">
        <v>0</v>
      </c>
      <c r="W54" s="22">
        <v>44337</v>
      </c>
      <c r="X54" s="22">
        <v>44344</v>
      </c>
      <c r="Y54" s="21">
        <v>44372</v>
      </c>
      <c r="Z54" s="49">
        <v>44554</v>
      </c>
      <c r="AA54" s="50">
        <v>44922</v>
      </c>
    </row>
    <row r="55" spans="2:27" ht="24.6" customHeight="1" thickBot="1">
      <c r="B55" s="509"/>
      <c r="C55" s="574"/>
      <c r="D55" s="575"/>
      <c r="E55" s="577"/>
      <c r="F55" s="579"/>
      <c r="G55" s="521"/>
      <c r="H55" s="531"/>
      <c r="I55" s="581"/>
      <c r="J55" s="534"/>
      <c r="K55" s="521"/>
      <c r="L55" s="27" t="s">
        <v>22</v>
      </c>
      <c r="M55" s="31"/>
      <c r="N55" s="34"/>
      <c r="O55" s="34"/>
      <c r="P55" s="34"/>
      <c r="Q55" s="22"/>
      <c r="R55" s="45"/>
      <c r="S55" s="44"/>
      <c r="T55" s="38"/>
      <c r="U55" s="38"/>
      <c r="V55" s="571"/>
      <c r="W55" s="41"/>
      <c r="X55" s="44"/>
      <c r="Y55" s="44"/>
      <c r="Z55" s="53"/>
      <c r="AA55" s="54"/>
    </row>
    <row r="56" spans="2:27" ht="23.4" customHeight="1" thickBot="1">
      <c r="B56" s="508">
        <v>24</v>
      </c>
      <c r="C56" s="572" t="s">
        <v>240</v>
      </c>
      <c r="D56" s="573"/>
      <c r="E56" s="576" t="s">
        <v>241</v>
      </c>
      <c r="F56" s="578">
        <v>1</v>
      </c>
      <c r="G56" s="569">
        <v>75574850.248899996</v>
      </c>
      <c r="H56" s="530" t="s">
        <v>430</v>
      </c>
      <c r="I56" s="580" t="s">
        <v>163</v>
      </c>
      <c r="J56" s="582" t="s">
        <v>179</v>
      </c>
      <c r="K56" s="569" t="s">
        <v>78</v>
      </c>
      <c r="L56" s="26" t="s">
        <v>21</v>
      </c>
      <c r="M56" s="20" t="s">
        <v>78</v>
      </c>
      <c r="N56" s="22">
        <v>44238</v>
      </c>
      <c r="O56" s="22">
        <v>44252</v>
      </c>
      <c r="P56" s="22">
        <v>44265</v>
      </c>
      <c r="Q56" s="33">
        <v>44279</v>
      </c>
      <c r="R56" s="22">
        <v>44293</v>
      </c>
      <c r="S56" s="22">
        <v>44300</v>
      </c>
      <c r="T56" s="22">
        <v>44328</v>
      </c>
      <c r="U56" s="22">
        <v>44330</v>
      </c>
      <c r="V56" s="589">
        <v>0</v>
      </c>
      <c r="W56" s="22">
        <v>44337</v>
      </c>
      <c r="X56" s="22">
        <v>44344</v>
      </c>
      <c r="Y56" s="21">
        <v>44372</v>
      </c>
      <c r="Z56" s="49">
        <v>44554</v>
      </c>
      <c r="AA56" s="50">
        <v>44922</v>
      </c>
    </row>
    <row r="57" spans="2:27" ht="24.6" customHeight="1" thickBot="1">
      <c r="B57" s="509"/>
      <c r="C57" s="574"/>
      <c r="D57" s="575"/>
      <c r="E57" s="577"/>
      <c r="F57" s="579"/>
      <c r="G57" s="521"/>
      <c r="H57" s="531"/>
      <c r="I57" s="581"/>
      <c r="J57" s="534"/>
      <c r="K57" s="521"/>
      <c r="L57" s="27" t="s">
        <v>22</v>
      </c>
      <c r="M57" s="31"/>
      <c r="N57" s="34"/>
      <c r="O57" s="34"/>
      <c r="P57" s="34"/>
      <c r="Q57" s="22"/>
      <c r="R57" s="45"/>
      <c r="S57" s="44"/>
      <c r="T57" s="38"/>
      <c r="U57" s="38"/>
      <c r="V57" s="571"/>
      <c r="W57" s="41"/>
      <c r="X57" s="44"/>
      <c r="Y57" s="44"/>
      <c r="Z57" s="53"/>
      <c r="AA57" s="54"/>
    </row>
    <row r="58" spans="2:27" ht="23.4" customHeight="1" thickBot="1">
      <c r="B58" s="508">
        <v>25</v>
      </c>
      <c r="C58" s="572" t="s">
        <v>242</v>
      </c>
      <c r="D58" s="573"/>
      <c r="E58" s="576" t="s">
        <v>244</v>
      </c>
      <c r="F58" s="578">
        <v>1</v>
      </c>
      <c r="G58" s="569">
        <v>133829429.89830001</v>
      </c>
      <c r="H58" s="530" t="s">
        <v>441</v>
      </c>
      <c r="I58" s="580" t="s">
        <v>163</v>
      </c>
      <c r="J58" s="582" t="s">
        <v>179</v>
      </c>
      <c r="K58" s="569" t="s">
        <v>78</v>
      </c>
      <c r="L58" s="26" t="s">
        <v>21</v>
      </c>
      <c r="M58" s="20" t="s">
        <v>78</v>
      </c>
      <c r="N58" s="22">
        <v>44238</v>
      </c>
      <c r="O58" s="22">
        <v>44252</v>
      </c>
      <c r="P58" s="22">
        <v>44265</v>
      </c>
      <c r="Q58" s="33">
        <v>44279</v>
      </c>
      <c r="R58" s="22">
        <v>44293</v>
      </c>
      <c r="S58" s="22">
        <v>44300</v>
      </c>
      <c r="T58" s="22">
        <v>44328</v>
      </c>
      <c r="U58" s="22">
        <v>44330</v>
      </c>
      <c r="V58" s="589">
        <v>0</v>
      </c>
      <c r="W58" s="22">
        <v>44337</v>
      </c>
      <c r="X58" s="22">
        <v>44344</v>
      </c>
      <c r="Y58" s="21">
        <v>44372</v>
      </c>
      <c r="Z58" s="49">
        <v>44554</v>
      </c>
      <c r="AA58" s="50">
        <v>44922</v>
      </c>
    </row>
    <row r="59" spans="2:27" ht="25.95" customHeight="1" thickBot="1">
      <c r="B59" s="509"/>
      <c r="C59" s="574"/>
      <c r="D59" s="575"/>
      <c r="E59" s="577"/>
      <c r="F59" s="579"/>
      <c r="G59" s="521"/>
      <c r="H59" s="531"/>
      <c r="I59" s="581"/>
      <c r="J59" s="534"/>
      <c r="K59" s="521"/>
      <c r="L59" s="27" t="s">
        <v>22</v>
      </c>
      <c r="M59" s="20"/>
      <c r="N59" s="34"/>
      <c r="O59" s="34"/>
      <c r="P59" s="34"/>
      <c r="Q59" s="22"/>
      <c r="R59" s="45"/>
      <c r="S59" s="44"/>
      <c r="T59" s="38"/>
      <c r="U59" s="38"/>
      <c r="V59" s="571"/>
      <c r="W59" s="41"/>
      <c r="X59" s="44"/>
      <c r="Y59" s="44"/>
      <c r="Z59" s="53"/>
      <c r="AA59" s="54"/>
    </row>
    <row r="60" spans="2:27" ht="23.4" customHeight="1" thickBot="1">
      <c r="B60" s="508">
        <v>26</v>
      </c>
      <c r="C60" s="572" t="s">
        <v>245</v>
      </c>
      <c r="D60" s="573"/>
      <c r="E60" s="576" t="s">
        <v>243</v>
      </c>
      <c r="F60" s="578">
        <v>1</v>
      </c>
      <c r="G60" s="569">
        <v>100000000</v>
      </c>
      <c r="H60" s="530" t="s">
        <v>441</v>
      </c>
      <c r="I60" s="580" t="s">
        <v>163</v>
      </c>
      <c r="J60" s="582" t="s">
        <v>179</v>
      </c>
      <c r="K60" s="569" t="s">
        <v>78</v>
      </c>
      <c r="L60" s="26" t="s">
        <v>21</v>
      </c>
      <c r="M60" s="20" t="s">
        <v>78</v>
      </c>
      <c r="N60" s="22">
        <v>44238</v>
      </c>
      <c r="O60" s="22">
        <v>44252</v>
      </c>
      <c r="P60" s="22">
        <v>44265</v>
      </c>
      <c r="Q60" s="33">
        <v>44279</v>
      </c>
      <c r="R60" s="22">
        <v>44293</v>
      </c>
      <c r="S60" s="22">
        <v>44300</v>
      </c>
      <c r="T60" s="22">
        <v>44328</v>
      </c>
      <c r="U60" s="22">
        <v>44330</v>
      </c>
      <c r="V60" s="589">
        <v>0</v>
      </c>
      <c r="W60" s="22">
        <v>44337</v>
      </c>
      <c r="X60" s="22">
        <v>44344</v>
      </c>
      <c r="Y60" s="21">
        <v>44372</v>
      </c>
      <c r="Z60" s="49">
        <v>44554</v>
      </c>
      <c r="AA60" s="50">
        <v>44922</v>
      </c>
    </row>
    <row r="61" spans="2:27" ht="24" customHeight="1" thickBot="1">
      <c r="B61" s="509"/>
      <c r="C61" s="574"/>
      <c r="D61" s="575"/>
      <c r="E61" s="577"/>
      <c r="F61" s="579"/>
      <c r="G61" s="521"/>
      <c r="H61" s="531"/>
      <c r="I61" s="581"/>
      <c r="J61" s="534"/>
      <c r="K61" s="521"/>
      <c r="L61" s="27" t="s">
        <v>22</v>
      </c>
      <c r="M61" s="31"/>
      <c r="N61" s="34"/>
      <c r="O61" s="34"/>
      <c r="P61" s="34"/>
      <c r="Q61" s="22"/>
      <c r="R61" s="45"/>
      <c r="S61" s="44"/>
      <c r="T61" s="38"/>
      <c r="U61" s="38"/>
      <c r="V61" s="571"/>
      <c r="W61" s="41"/>
      <c r="X61" s="44"/>
      <c r="Y61" s="44"/>
      <c r="Z61" s="53"/>
      <c r="AA61" s="54"/>
    </row>
    <row r="62" spans="2:27" ht="24" customHeight="1" thickBot="1">
      <c r="B62" s="508">
        <v>27</v>
      </c>
      <c r="C62" s="572" t="s">
        <v>246</v>
      </c>
      <c r="D62" s="573"/>
      <c r="E62" s="576" t="s">
        <v>247</v>
      </c>
      <c r="F62" s="578">
        <v>1</v>
      </c>
      <c r="G62" s="569">
        <v>56642225.2971</v>
      </c>
      <c r="H62" s="530" t="s">
        <v>430</v>
      </c>
      <c r="I62" s="580" t="s">
        <v>163</v>
      </c>
      <c r="J62" s="582" t="s">
        <v>179</v>
      </c>
      <c r="K62" s="569" t="s">
        <v>78</v>
      </c>
      <c r="L62" s="26" t="s">
        <v>21</v>
      </c>
      <c r="M62" s="20" t="s">
        <v>78</v>
      </c>
      <c r="N62" s="22">
        <v>44238</v>
      </c>
      <c r="O62" s="22">
        <v>44252</v>
      </c>
      <c r="P62" s="22">
        <v>44265</v>
      </c>
      <c r="Q62" s="33">
        <v>44279</v>
      </c>
      <c r="R62" s="22">
        <v>44293</v>
      </c>
      <c r="S62" s="22">
        <v>44300</v>
      </c>
      <c r="T62" s="22">
        <v>44328</v>
      </c>
      <c r="U62" s="22">
        <v>44330</v>
      </c>
      <c r="V62" s="589">
        <v>0</v>
      </c>
      <c r="W62" s="22">
        <v>44337</v>
      </c>
      <c r="X62" s="22">
        <v>44344</v>
      </c>
      <c r="Y62" s="21">
        <v>44372</v>
      </c>
      <c r="Z62" s="49">
        <v>44554</v>
      </c>
      <c r="AA62" s="50">
        <v>44922</v>
      </c>
    </row>
    <row r="63" spans="2:27" ht="27.6" customHeight="1" thickBot="1">
      <c r="B63" s="509"/>
      <c r="C63" s="574"/>
      <c r="D63" s="575"/>
      <c r="E63" s="577"/>
      <c r="F63" s="579"/>
      <c r="G63" s="521"/>
      <c r="H63" s="531"/>
      <c r="I63" s="581"/>
      <c r="J63" s="534"/>
      <c r="K63" s="521"/>
      <c r="L63" s="27" t="s">
        <v>22</v>
      </c>
      <c r="M63" s="31"/>
      <c r="N63" s="34"/>
      <c r="O63" s="34"/>
      <c r="P63" s="34"/>
      <c r="Q63" s="22"/>
      <c r="R63" s="45"/>
      <c r="S63" s="44"/>
      <c r="T63" s="38"/>
      <c r="U63" s="38"/>
      <c r="V63" s="571"/>
      <c r="W63" s="41"/>
      <c r="X63" s="44"/>
      <c r="Y63" s="44"/>
      <c r="Z63" s="53"/>
      <c r="AA63" s="54"/>
    </row>
    <row r="64" spans="2:27" ht="24" customHeight="1" thickBot="1">
      <c r="B64" s="508">
        <v>28</v>
      </c>
      <c r="C64" s="572" t="s">
        <v>248</v>
      </c>
      <c r="D64" s="573"/>
      <c r="E64" s="576" t="s">
        <v>249</v>
      </c>
      <c r="F64" s="578">
        <v>1</v>
      </c>
      <c r="G64" s="569">
        <v>62895464.068499997</v>
      </c>
      <c r="H64" s="530" t="s">
        <v>442</v>
      </c>
      <c r="I64" s="580" t="s">
        <v>163</v>
      </c>
      <c r="J64" s="582" t="s">
        <v>179</v>
      </c>
      <c r="K64" s="569" t="s">
        <v>78</v>
      </c>
      <c r="L64" s="26" t="s">
        <v>21</v>
      </c>
      <c r="M64" s="20" t="s">
        <v>78</v>
      </c>
      <c r="N64" s="22">
        <v>44238</v>
      </c>
      <c r="O64" s="22">
        <v>44252</v>
      </c>
      <c r="P64" s="22">
        <v>44265</v>
      </c>
      <c r="Q64" s="33">
        <v>44279</v>
      </c>
      <c r="R64" s="22">
        <v>44293</v>
      </c>
      <c r="S64" s="22">
        <v>44300</v>
      </c>
      <c r="T64" s="22">
        <v>44328</v>
      </c>
      <c r="U64" s="22">
        <v>44330</v>
      </c>
      <c r="V64" s="589">
        <v>0</v>
      </c>
      <c r="W64" s="22">
        <v>44337</v>
      </c>
      <c r="X64" s="22">
        <v>44344</v>
      </c>
      <c r="Y64" s="21">
        <v>44372</v>
      </c>
      <c r="Z64" s="49">
        <v>44554</v>
      </c>
      <c r="AA64" s="50">
        <v>44922</v>
      </c>
    </row>
    <row r="65" spans="2:27" ht="23.4" customHeight="1" thickBot="1">
      <c r="B65" s="509"/>
      <c r="C65" s="574"/>
      <c r="D65" s="575"/>
      <c r="E65" s="577"/>
      <c r="F65" s="579"/>
      <c r="G65" s="521"/>
      <c r="H65" s="531"/>
      <c r="I65" s="581"/>
      <c r="J65" s="534"/>
      <c r="K65" s="521"/>
      <c r="L65" s="27" t="s">
        <v>22</v>
      </c>
      <c r="M65" s="31"/>
      <c r="N65" s="34"/>
      <c r="O65" s="34"/>
      <c r="P65" s="34"/>
      <c r="Q65" s="22"/>
      <c r="R65" s="45"/>
      <c r="S65" s="44"/>
      <c r="T65" s="38"/>
      <c r="U65" s="38"/>
      <c r="V65" s="571"/>
      <c r="W65" s="41"/>
      <c r="X65" s="44"/>
      <c r="Y65" s="44"/>
      <c r="Z65" s="53"/>
      <c r="AA65" s="54"/>
    </row>
    <row r="66" spans="2:27" ht="23.4" customHeight="1" thickBot="1">
      <c r="B66" s="508">
        <v>29</v>
      </c>
      <c r="C66" s="572" t="s">
        <v>250</v>
      </c>
      <c r="D66" s="573"/>
      <c r="E66" s="576" t="s">
        <v>628</v>
      </c>
      <c r="F66" s="578">
        <v>1</v>
      </c>
      <c r="G66" s="569">
        <v>44409798.704300001</v>
      </c>
      <c r="H66" s="530" t="s">
        <v>73</v>
      </c>
      <c r="I66" s="580" t="s">
        <v>74</v>
      </c>
      <c r="J66" s="582" t="s">
        <v>179</v>
      </c>
      <c r="K66" s="569" t="s">
        <v>78</v>
      </c>
      <c r="L66" s="26" t="s">
        <v>21</v>
      </c>
      <c r="M66" s="20" t="s">
        <v>78</v>
      </c>
      <c r="N66" s="22">
        <v>44238</v>
      </c>
      <c r="O66" s="22">
        <v>44252</v>
      </c>
      <c r="P66" s="22">
        <v>44265</v>
      </c>
      <c r="Q66" s="33">
        <v>44279</v>
      </c>
      <c r="R66" s="22">
        <v>44293</v>
      </c>
      <c r="S66" s="22">
        <v>44300</v>
      </c>
      <c r="T66" s="22">
        <v>44328</v>
      </c>
      <c r="U66" s="22">
        <v>44330</v>
      </c>
      <c r="V66" s="589">
        <v>0</v>
      </c>
      <c r="W66" s="22">
        <v>44337</v>
      </c>
      <c r="X66" s="22">
        <v>44344</v>
      </c>
      <c r="Y66" s="21">
        <v>44372</v>
      </c>
      <c r="Z66" s="49">
        <v>44554</v>
      </c>
      <c r="AA66" s="50">
        <v>44922</v>
      </c>
    </row>
    <row r="67" spans="2:27" ht="25.95" customHeight="1" thickBot="1">
      <c r="B67" s="509"/>
      <c r="C67" s="574"/>
      <c r="D67" s="575"/>
      <c r="E67" s="577"/>
      <c r="F67" s="579"/>
      <c r="G67" s="521"/>
      <c r="H67" s="531"/>
      <c r="I67" s="581"/>
      <c r="J67" s="534"/>
      <c r="K67" s="521"/>
      <c r="L67" s="27" t="s">
        <v>22</v>
      </c>
      <c r="M67" s="31"/>
      <c r="N67" s="34"/>
      <c r="O67" s="34"/>
      <c r="P67" s="34"/>
      <c r="Q67" s="22"/>
      <c r="R67" s="45"/>
      <c r="S67" s="44"/>
      <c r="T67" s="38"/>
      <c r="U67" s="38"/>
      <c r="V67" s="571"/>
      <c r="W67" s="41"/>
      <c r="X67" s="44"/>
      <c r="Y67" s="44"/>
      <c r="Z67" s="53"/>
      <c r="AA67" s="54"/>
    </row>
    <row r="68" spans="2:27" ht="25.95" customHeight="1" thickBot="1">
      <c r="B68" s="508">
        <v>30</v>
      </c>
      <c r="C68" s="572" t="s">
        <v>252</v>
      </c>
      <c r="D68" s="573"/>
      <c r="E68" s="576" t="s">
        <v>253</v>
      </c>
      <c r="F68" s="578">
        <v>1</v>
      </c>
      <c r="G68" s="569">
        <v>203144103.34299999</v>
      </c>
      <c r="H68" s="530" t="s">
        <v>424</v>
      </c>
      <c r="I68" s="580" t="s">
        <v>163</v>
      </c>
      <c r="J68" s="582" t="s">
        <v>179</v>
      </c>
      <c r="K68" s="569" t="s">
        <v>78</v>
      </c>
      <c r="L68" s="26" t="s">
        <v>21</v>
      </c>
      <c r="M68" s="20" t="s">
        <v>78</v>
      </c>
      <c r="N68" s="22">
        <v>44238</v>
      </c>
      <c r="O68" s="22">
        <v>44252</v>
      </c>
      <c r="P68" s="22">
        <v>44265</v>
      </c>
      <c r="Q68" s="33">
        <v>44279</v>
      </c>
      <c r="R68" s="22">
        <v>44293</v>
      </c>
      <c r="S68" s="22">
        <v>44300</v>
      </c>
      <c r="T68" s="22">
        <v>44328</v>
      </c>
      <c r="U68" s="22">
        <v>44330</v>
      </c>
      <c r="V68" s="589">
        <v>0</v>
      </c>
      <c r="W68" s="22">
        <v>44337</v>
      </c>
      <c r="X68" s="22">
        <v>44344</v>
      </c>
      <c r="Y68" s="21">
        <v>44372</v>
      </c>
      <c r="Z68" s="49">
        <v>44554</v>
      </c>
      <c r="AA68" s="50">
        <v>44922</v>
      </c>
    </row>
    <row r="69" spans="2:27" ht="25.95" customHeight="1" thickBot="1">
      <c r="B69" s="509"/>
      <c r="C69" s="574"/>
      <c r="D69" s="575"/>
      <c r="E69" s="577"/>
      <c r="F69" s="579"/>
      <c r="G69" s="521"/>
      <c r="H69" s="531"/>
      <c r="I69" s="581"/>
      <c r="J69" s="534"/>
      <c r="K69" s="521"/>
      <c r="L69" s="27" t="s">
        <v>22</v>
      </c>
      <c r="M69" s="31"/>
      <c r="N69" s="34"/>
      <c r="O69" s="34"/>
      <c r="P69" s="34"/>
      <c r="Q69" s="22"/>
      <c r="R69" s="45"/>
      <c r="S69" s="44"/>
      <c r="T69" s="38"/>
      <c r="U69" s="38"/>
      <c r="V69" s="571"/>
      <c r="W69" s="41"/>
      <c r="X69" s="44"/>
      <c r="Y69" s="44"/>
      <c r="Z69" s="53"/>
      <c r="AA69" s="54"/>
    </row>
    <row r="70" spans="2:27" ht="24" customHeight="1" thickBot="1">
      <c r="B70" s="508">
        <v>31</v>
      </c>
      <c r="C70" s="572" t="s">
        <v>254</v>
      </c>
      <c r="D70" s="573"/>
      <c r="E70" s="576" t="s">
        <v>255</v>
      </c>
      <c r="F70" s="578">
        <v>1</v>
      </c>
      <c r="G70" s="569">
        <v>101091640.9905</v>
      </c>
      <c r="H70" s="530" t="s">
        <v>424</v>
      </c>
      <c r="I70" s="580" t="s">
        <v>163</v>
      </c>
      <c r="J70" s="582" t="s">
        <v>179</v>
      </c>
      <c r="K70" s="569" t="s">
        <v>78</v>
      </c>
      <c r="L70" s="26" t="s">
        <v>21</v>
      </c>
      <c r="M70" s="20" t="s">
        <v>78</v>
      </c>
      <c r="N70" s="22">
        <v>44238</v>
      </c>
      <c r="O70" s="22">
        <v>44252</v>
      </c>
      <c r="P70" s="22">
        <v>44265</v>
      </c>
      <c r="Q70" s="33">
        <v>44279</v>
      </c>
      <c r="R70" s="22">
        <v>44293</v>
      </c>
      <c r="S70" s="22">
        <v>44300</v>
      </c>
      <c r="T70" s="22">
        <v>44328</v>
      </c>
      <c r="U70" s="22">
        <v>44330</v>
      </c>
      <c r="V70" s="589">
        <v>0</v>
      </c>
      <c r="W70" s="22">
        <v>44337</v>
      </c>
      <c r="X70" s="22">
        <v>44344</v>
      </c>
      <c r="Y70" s="21">
        <v>44372</v>
      </c>
      <c r="Z70" s="49">
        <v>44554</v>
      </c>
      <c r="AA70" s="50">
        <v>44922</v>
      </c>
    </row>
    <row r="71" spans="2:27" ht="25.95" customHeight="1" thickBot="1">
      <c r="B71" s="509"/>
      <c r="C71" s="574"/>
      <c r="D71" s="575"/>
      <c r="E71" s="577"/>
      <c r="F71" s="579"/>
      <c r="G71" s="521"/>
      <c r="H71" s="531"/>
      <c r="I71" s="581"/>
      <c r="J71" s="534"/>
      <c r="K71" s="521"/>
      <c r="L71" s="27" t="s">
        <v>22</v>
      </c>
      <c r="M71" s="31"/>
      <c r="N71" s="34"/>
      <c r="O71" s="34"/>
      <c r="P71" s="34"/>
      <c r="Q71" s="22"/>
      <c r="R71" s="45"/>
      <c r="S71" s="44"/>
      <c r="T71" s="38"/>
      <c r="U71" s="38"/>
      <c r="V71" s="571"/>
      <c r="W71" s="41"/>
      <c r="X71" s="44"/>
      <c r="Y71" s="44"/>
      <c r="Z71" s="53"/>
      <c r="AA71" s="54"/>
    </row>
    <row r="72" spans="2:27" ht="24.6" customHeight="1" thickBot="1">
      <c r="B72" s="508">
        <v>32</v>
      </c>
      <c r="C72" s="572" t="s">
        <v>256</v>
      </c>
      <c r="D72" s="573"/>
      <c r="E72" s="576" t="s">
        <v>443</v>
      </c>
      <c r="F72" s="578">
        <v>1</v>
      </c>
      <c r="G72" s="569">
        <v>31021008.594000001</v>
      </c>
      <c r="H72" s="530" t="s">
        <v>73</v>
      </c>
      <c r="I72" s="580" t="s">
        <v>74</v>
      </c>
      <c r="J72" s="582" t="s">
        <v>179</v>
      </c>
      <c r="K72" s="569" t="s">
        <v>78</v>
      </c>
      <c r="L72" s="26" t="s">
        <v>21</v>
      </c>
      <c r="M72" s="20" t="s">
        <v>78</v>
      </c>
      <c r="N72" s="22">
        <v>44238</v>
      </c>
      <c r="O72" s="22">
        <v>44252</v>
      </c>
      <c r="P72" s="22">
        <v>44265</v>
      </c>
      <c r="Q72" s="33">
        <v>44279</v>
      </c>
      <c r="R72" s="22">
        <v>44293</v>
      </c>
      <c r="S72" s="22">
        <v>44300</v>
      </c>
      <c r="T72" s="22">
        <v>44328</v>
      </c>
      <c r="U72" s="22">
        <v>44330</v>
      </c>
      <c r="V72" s="589">
        <v>0</v>
      </c>
      <c r="W72" s="22">
        <v>44337</v>
      </c>
      <c r="X72" s="22">
        <v>44344</v>
      </c>
      <c r="Y72" s="21">
        <v>44372</v>
      </c>
      <c r="Z72" s="49">
        <v>44554</v>
      </c>
      <c r="AA72" s="50">
        <v>44922</v>
      </c>
    </row>
    <row r="73" spans="2:27" ht="23.4" customHeight="1" thickBot="1">
      <c r="B73" s="509"/>
      <c r="C73" s="574"/>
      <c r="D73" s="575"/>
      <c r="E73" s="577"/>
      <c r="F73" s="579"/>
      <c r="G73" s="521"/>
      <c r="H73" s="531"/>
      <c r="I73" s="581"/>
      <c r="J73" s="534"/>
      <c r="K73" s="521"/>
      <c r="L73" s="27" t="s">
        <v>22</v>
      </c>
      <c r="M73" s="31"/>
      <c r="N73" s="34"/>
      <c r="O73" s="34"/>
      <c r="P73" s="34"/>
      <c r="Q73" s="22"/>
      <c r="R73" s="45"/>
      <c r="S73" s="44"/>
      <c r="T73" s="38"/>
      <c r="U73" s="38"/>
      <c r="V73" s="571"/>
      <c r="W73" s="41"/>
      <c r="X73" s="44"/>
      <c r="Y73" s="44"/>
      <c r="Z73" s="53"/>
      <c r="AA73" s="54"/>
    </row>
    <row r="74" spans="2:27" ht="22.2" customHeight="1" thickBot="1">
      <c r="B74" s="508">
        <v>33</v>
      </c>
      <c r="C74" s="572" t="s">
        <v>258</v>
      </c>
      <c r="D74" s="573"/>
      <c r="E74" s="576" t="s">
        <v>259</v>
      </c>
      <c r="F74" s="578">
        <v>1</v>
      </c>
      <c r="G74" s="569">
        <v>63124336.707199998</v>
      </c>
      <c r="H74" s="530" t="s">
        <v>442</v>
      </c>
      <c r="I74" s="580" t="s">
        <v>163</v>
      </c>
      <c r="J74" s="582" t="s">
        <v>179</v>
      </c>
      <c r="K74" s="569" t="s">
        <v>78</v>
      </c>
      <c r="L74" s="26" t="s">
        <v>21</v>
      </c>
      <c r="M74" s="20" t="s">
        <v>78</v>
      </c>
      <c r="N74" s="22">
        <v>44238</v>
      </c>
      <c r="O74" s="22">
        <v>44252</v>
      </c>
      <c r="P74" s="22">
        <v>44265</v>
      </c>
      <c r="Q74" s="33">
        <v>44279</v>
      </c>
      <c r="R74" s="22">
        <v>44293</v>
      </c>
      <c r="S74" s="22">
        <v>44300</v>
      </c>
      <c r="T74" s="22">
        <v>44328</v>
      </c>
      <c r="U74" s="22">
        <v>44330</v>
      </c>
      <c r="V74" s="589">
        <v>0</v>
      </c>
      <c r="W74" s="22">
        <v>44337</v>
      </c>
      <c r="X74" s="22">
        <v>44344</v>
      </c>
      <c r="Y74" s="21">
        <v>44372</v>
      </c>
      <c r="Z74" s="49">
        <v>44554</v>
      </c>
      <c r="AA74" s="50">
        <v>44922</v>
      </c>
    </row>
    <row r="75" spans="2:27" ht="24.6" customHeight="1" thickBot="1">
      <c r="B75" s="509"/>
      <c r="C75" s="574"/>
      <c r="D75" s="575"/>
      <c r="E75" s="577"/>
      <c r="F75" s="579"/>
      <c r="G75" s="521"/>
      <c r="H75" s="531"/>
      <c r="I75" s="581"/>
      <c r="J75" s="534"/>
      <c r="K75" s="521"/>
      <c r="L75" s="27" t="s">
        <v>22</v>
      </c>
      <c r="M75" s="31"/>
      <c r="N75" s="34"/>
      <c r="O75" s="34"/>
      <c r="P75" s="34"/>
      <c r="Q75" s="22"/>
      <c r="R75" s="45"/>
      <c r="S75" s="44"/>
      <c r="T75" s="38"/>
      <c r="U75" s="38"/>
      <c r="V75" s="571"/>
      <c r="W75" s="41"/>
      <c r="X75" s="44"/>
      <c r="Y75" s="44"/>
      <c r="Z75" s="53"/>
      <c r="AA75" s="54"/>
    </row>
    <row r="76" spans="2:27" ht="23.4" customHeight="1" thickBot="1">
      <c r="B76" s="508">
        <v>34</v>
      </c>
      <c r="C76" s="572" t="s">
        <v>260</v>
      </c>
      <c r="D76" s="573"/>
      <c r="E76" s="576" t="s">
        <v>444</v>
      </c>
      <c r="F76" s="578">
        <v>1</v>
      </c>
      <c r="G76" s="569">
        <v>16951643.896699999</v>
      </c>
      <c r="H76" s="530" t="s">
        <v>73</v>
      </c>
      <c r="I76" s="580" t="s">
        <v>74</v>
      </c>
      <c r="J76" s="582" t="s">
        <v>179</v>
      </c>
      <c r="K76" s="569" t="s">
        <v>78</v>
      </c>
      <c r="L76" s="26" t="s">
        <v>21</v>
      </c>
      <c r="M76" s="20" t="s">
        <v>78</v>
      </c>
      <c r="N76" s="22">
        <v>44238</v>
      </c>
      <c r="O76" s="22">
        <v>44252</v>
      </c>
      <c r="P76" s="22">
        <v>44265</v>
      </c>
      <c r="Q76" s="33">
        <v>44279</v>
      </c>
      <c r="R76" s="22">
        <v>44293</v>
      </c>
      <c r="S76" s="22">
        <v>44300</v>
      </c>
      <c r="T76" s="22">
        <v>44328</v>
      </c>
      <c r="U76" s="22">
        <v>44330</v>
      </c>
      <c r="V76" s="589">
        <v>0</v>
      </c>
      <c r="W76" s="22">
        <v>44337</v>
      </c>
      <c r="X76" s="22">
        <v>44344</v>
      </c>
      <c r="Y76" s="21">
        <v>44372</v>
      </c>
      <c r="Z76" s="49">
        <v>44554</v>
      </c>
      <c r="AA76" s="50">
        <v>44922</v>
      </c>
    </row>
    <row r="77" spans="2:27" ht="25.95" customHeight="1" thickBot="1">
      <c r="B77" s="509"/>
      <c r="C77" s="574"/>
      <c r="D77" s="575"/>
      <c r="E77" s="577"/>
      <c r="F77" s="579"/>
      <c r="G77" s="521"/>
      <c r="H77" s="531"/>
      <c r="I77" s="581"/>
      <c r="J77" s="534"/>
      <c r="K77" s="521"/>
      <c r="L77" s="27" t="s">
        <v>22</v>
      </c>
      <c r="M77" s="31"/>
      <c r="N77" s="20" t="s">
        <v>78</v>
      </c>
      <c r="O77" s="34"/>
      <c r="P77" s="34"/>
      <c r="Q77" s="22"/>
      <c r="R77" s="45"/>
      <c r="S77" s="44"/>
      <c r="T77" s="38"/>
      <c r="U77" s="38"/>
      <c r="V77" s="571"/>
      <c r="W77" s="41"/>
      <c r="X77" s="44"/>
      <c r="Y77" s="44"/>
      <c r="Z77" s="53"/>
      <c r="AA77" s="54"/>
    </row>
    <row r="78" spans="2:27" ht="23.4" customHeight="1" thickBot="1">
      <c r="B78" s="508">
        <v>35</v>
      </c>
      <c r="C78" s="572" t="s">
        <v>262</v>
      </c>
      <c r="D78" s="573"/>
      <c r="E78" s="576" t="s">
        <v>445</v>
      </c>
      <c r="F78" s="578">
        <v>1</v>
      </c>
      <c r="G78" s="569">
        <v>33081280.391800001</v>
      </c>
      <c r="H78" s="530" t="s">
        <v>425</v>
      </c>
      <c r="I78" s="580" t="s">
        <v>74</v>
      </c>
      <c r="J78" s="582" t="s">
        <v>179</v>
      </c>
      <c r="K78" s="569" t="s">
        <v>78</v>
      </c>
      <c r="L78" s="26" t="s">
        <v>21</v>
      </c>
      <c r="M78" s="20" t="s">
        <v>78</v>
      </c>
      <c r="N78" s="22">
        <v>44238</v>
      </c>
      <c r="O78" s="22">
        <v>44252</v>
      </c>
      <c r="P78" s="22">
        <v>44265</v>
      </c>
      <c r="Q78" s="33">
        <v>44279</v>
      </c>
      <c r="R78" s="22">
        <v>44293</v>
      </c>
      <c r="S78" s="22">
        <v>44300</v>
      </c>
      <c r="T78" s="22">
        <v>44328</v>
      </c>
      <c r="U78" s="22">
        <v>44330</v>
      </c>
      <c r="V78" s="589">
        <v>0</v>
      </c>
      <c r="W78" s="22">
        <v>44337</v>
      </c>
      <c r="X78" s="22">
        <v>44344</v>
      </c>
      <c r="Y78" s="21">
        <v>44372</v>
      </c>
      <c r="Z78" s="49">
        <v>44554</v>
      </c>
      <c r="AA78" s="50">
        <v>44922</v>
      </c>
    </row>
    <row r="79" spans="2:27" ht="27.6" customHeight="1" thickBot="1">
      <c r="B79" s="509"/>
      <c r="C79" s="574"/>
      <c r="D79" s="575"/>
      <c r="E79" s="577"/>
      <c r="F79" s="579"/>
      <c r="G79" s="521"/>
      <c r="H79" s="531"/>
      <c r="I79" s="581"/>
      <c r="J79" s="534"/>
      <c r="K79" s="521"/>
      <c r="L79" s="27" t="s">
        <v>22</v>
      </c>
      <c r="M79" s="31"/>
      <c r="N79" s="34"/>
      <c r="O79" s="34"/>
      <c r="P79" s="34"/>
      <c r="Q79" s="22"/>
      <c r="R79" s="45"/>
      <c r="S79" s="44"/>
      <c r="T79" s="38"/>
      <c r="U79" s="38"/>
      <c r="V79" s="571"/>
      <c r="W79" s="41"/>
      <c r="X79" s="44"/>
      <c r="Y79" s="44"/>
      <c r="Z79" s="53"/>
      <c r="AA79" s="54"/>
    </row>
    <row r="80" spans="2:27" ht="24" customHeight="1" thickBot="1">
      <c r="B80" s="508">
        <v>36</v>
      </c>
      <c r="C80" s="572" t="s">
        <v>264</v>
      </c>
      <c r="D80" s="573"/>
      <c r="E80" s="576" t="s">
        <v>265</v>
      </c>
      <c r="F80" s="578">
        <v>1</v>
      </c>
      <c r="G80" s="569">
        <v>335586093.99119997</v>
      </c>
      <c r="H80" s="530" t="s">
        <v>424</v>
      </c>
      <c r="I80" s="580" t="s">
        <v>163</v>
      </c>
      <c r="J80" s="582" t="s">
        <v>179</v>
      </c>
      <c r="K80" s="569" t="s">
        <v>78</v>
      </c>
      <c r="L80" s="26" t="s">
        <v>21</v>
      </c>
      <c r="M80" s="20" t="s">
        <v>78</v>
      </c>
      <c r="N80" s="22">
        <v>44238</v>
      </c>
      <c r="O80" s="22">
        <v>44252</v>
      </c>
      <c r="P80" s="22">
        <v>44265</v>
      </c>
      <c r="Q80" s="33">
        <v>44279</v>
      </c>
      <c r="R80" s="22">
        <v>44293</v>
      </c>
      <c r="S80" s="22">
        <v>44300</v>
      </c>
      <c r="T80" s="22">
        <v>44328</v>
      </c>
      <c r="U80" s="22">
        <v>44330</v>
      </c>
      <c r="V80" s="589">
        <v>0</v>
      </c>
      <c r="W80" s="22">
        <v>44337</v>
      </c>
      <c r="X80" s="22">
        <v>44344</v>
      </c>
      <c r="Y80" s="21">
        <v>44372</v>
      </c>
      <c r="Z80" s="49">
        <v>44554</v>
      </c>
      <c r="AA80" s="50">
        <v>44922</v>
      </c>
    </row>
    <row r="81" spans="2:27" ht="24" customHeight="1" thickBot="1">
      <c r="B81" s="509"/>
      <c r="C81" s="574"/>
      <c r="D81" s="575"/>
      <c r="E81" s="577"/>
      <c r="F81" s="579"/>
      <c r="G81" s="521"/>
      <c r="H81" s="531"/>
      <c r="I81" s="581"/>
      <c r="J81" s="534"/>
      <c r="K81" s="521"/>
      <c r="L81" s="27" t="s">
        <v>22</v>
      </c>
      <c r="M81" s="31"/>
      <c r="N81" s="34"/>
      <c r="O81" s="34"/>
      <c r="P81" s="34"/>
      <c r="Q81" s="22"/>
      <c r="R81" s="45"/>
      <c r="S81" s="44"/>
      <c r="T81" s="38"/>
      <c r="U81" s="38"/>
      <c r="V81" s="571"/>
      <c r="W81" s="41"/>
      <c r="X81" s="44"/>
      <c r="Y81" s="44"/>
      <c r="Z81" s="53"/>
      <c r="AA81" s="54"/>
    </row>
    <row r="82" spans="2:27" ht="23.4" customHeight="1" thickBot="1">
      <c r="B82" s="508">
        <v>37</v>
      </c>
      <c r="C82" s="572" t="s">
        <v>266</v>
      </c>
      <c r="D82" s="573"/>
      <c r="E82" s="576" t="s">
        <v>629</v>
      </c>
      <c r="F82" s="578">
        <v>1</v>
      </c>
      <c r="G82" s="569">
        <v>689778902.21529996</v>
      </c>
      <c r="H82" s="530" t="s">
        <v>454</v>
      </c>
      <c r="I82" s="580" t="s">
        <v>568</v>
      </c>
      <c r="J82" s="582" t="s">
        <v>179</v>
      </c>
      <c r="K82" s="569" t="s">
        <v>78</v>
      </c>
      <c r="L82" s="26" t="s">
        <v>21</v>
      </c>
      <c r="M82" s="20" t="s">
        <v>78</v>
      </c>
      <c r="N82" s="22">
        <v>44238</v>
      </c>
      <c r="O82" s="22">
        <v>44252</v>
      </c>
      <c r="P82" s="22">
        <v>44265</v>
      </c>
      <c r="Q82" s="33">
        <v>44279</v>
      </c>
      <c r="R82" s="22">
        <v>44293</v>
      </c>
      <c r="S82" s="22">
        <v>44300</v>
      </c>
      <c r="T82" s="22">
        <v>44328</v>
      </c>
      <c r="U82" s="22">
        <v>44330</v>
      </c>
      <c r="V82" s="589">
        <v>0</v>
      </c>
      <c r="W82" s="22">
        <v>44337</v>
      </c>
      <c r="X82" s="22">
        <v>44344</v>
      </c>
      <c r="Y82" s="21">
        <v>44372</v>
      </c>
      <c r="Z82" s="49">
        <v>44554</v>
      </c>
      <c r="AA82" s="50">
        <v>44922</v>
      </c>
    </row>
    <row r="83" spans="2:27" ht="23.4" customHeight="1" thickBot="1">
      <c r="B83" s="509"/>
      <c r="C83" s="574"/>
      <c r="D83" s="575"/>
      <c r="E83" s="577"/>
      <c r="F83" s="579"/>
      <c r="G83" s="521"/>
      <c r="H83" s="531"/>
      <c r="I83" s="581"/>
      <c r="J83" s="534"/>
      <c r="K83" s="521"/>
      <c r="L83" s="27" t="s">
        <v>22</v>
      </c>
      <c r="M83" s="31"/>
      <c r="N83" s="34"/>
      <c r="O83" s="34"/>
      <c r="P83" s="34"/>
      <c r="Q83" s="22"/>
      <c r="R83" s="45"/>
      <c r="S83" s="44"/>
      <c r="T83" s="38"/>
      <c r="U83" s="38"/>
      <c r="V83" s="571"/>
      <c r="W83" s="41"/>
      <c r="X83" s="44"/>
      <c r="Y83" s="44"/>
      <c r="Z83" s="53"/>
      <c r="AA83" s="54"/>
    </row>
    <row r="84" spans="2:27" ht="24" customHeight="1" thickBot="1">
      <c r="B84" s="508">
        <v>38</v>
      </c>
      <c r="C84" s="572" t="s">
        <v>269</v>
      </c>
      <c r="D84" s="573"/>
      <c r="E84" s="576" t="s">
        <v>268</v>
      </c>
      <c r="F84" s="578">
        <v>1</v>
      </c>
      <c r="G84" s="569">
        <v>82001274.842700005</v>
      </c>
      <c r="H84" s="530" t="s">
        <v>442</v>
      </c>
      <c r="I84" s="580" t="s">
        <v>163</v>
      </c>
      <c r="J84" s="582" t="s">
        <v>179</v>
      </c>
      <c r="K84" s="569" t="s">
        <v>78</v>
      </c>
      <c r="L84" s="26" t="s">
        <v>21</v>
      </c>
      <c r="M84" s="20" t="s">
        <v>78</v>
      </c>
      <c r="N84" s="22">
        <v>44238</v>
      </c>
      <c r="O84" s="22">
        <v>44252</v>
      </c>
      <c r="P84" s="22">
        <v>44265</v>
      </c>
      <c r="Q84" s="33">
        <v>44279</v>
      </c>
      <c r="R84" s="22">
        <v>44293</v>
      </c>
      <c r="S84" s="22">
        <v>44300</v>
      </c>
      <c r="T84" s="22">
        <v>44328</v>
      </c>
      <c r="U84" s="22">
        <v>44330</v>
      </c>
      <c r="V84" s="589">
        <v>0</v>
      </c>
      <c r="W84" s="22">
        <v>44337</v>
      </c>
      <c r="X84" s="22">
        <v>44344</v>
      </c>
      <c r="Y84" s="21">
        <v>44372</v>
      </c>
      <c r="Z84" s="49">
        <v>44554</v>
      </c>
      <c r="AA84" s="50">
        <v>44922</v>
      </c>
    </row>
    <row r="85" spans="2:27" ht="24.6" customHeight="1" thickBot="1">
      <c r="B85" s="509"/>
      <c r="C85" s="574"/>
      <c r="D85" s="575"/>
      <c r="E85" s="577"/>
      <c r="F85" s="579"/>
      <c r="G85" s="521"/>
      <c r="H85" s="531"/>
      <c r="I85" s="581"/>
      <c r="J85" s="534"/>
      <c r="K85" s="521"/>
      <c r="L85" s="27" t="s">
        <v>22</v>
      </c>
      <c r="M85" s="31"/>
      <c r="N85" s="34"/>
      <c r="O85" s="34"/>
      <c r="P85" s="34"/>
      <c r="Q85" s="22"/>
      <c r="R85" s="45"/>
      <c r="S85" s="44"/>
      <c r="T85" s="38"/>
      <c r="U85" s="38"/>
      <c r="V85" s="571"/>
      <c r="W85" s="41"/>
      <c r="X85" s="44"/>
      <c r="Y85" s="44"/>
      <c r="Z85" s="53"/>
      <c r="AA85" s="54"/>
    </row>
    <row r="86" spans="2:27" ht="24" customHeight="1" thickBot="1">
      <c r="B86" s="508">
        <v>39</v>
      </c>
      <c r="C86" s="572" t="s">
        <v>270</v>
      </c>
      <c r="D86" s="573"/>
      <c r="E86" s="576" t="s">
        <v>271</v>
      </c>
      <c r="F86" s="578">
        <v>1</v>
      </c>
      <c r="G86" s="569">
        <v>82085937.149399996</v>
      </c>
      <c r="H86" s="530" t="s">
        <v>430</v>
      </c>
      <c r="I86" s="580" t="s">
        <v>163</v>
      </c>
      <c r="J86" s="582" t="s">
        <v>179</v>
      </c>
      <c r="K86" s="569" t="s">
        <v>78</v>
      </c>
      <c r="L86" s="26" t="s">
        <v>21</v>
      </c>
      <c r="M86" s="20" t="s">
        <v>78</v>
      </c>
      <c r="N86" s="22">
        <v>44238</v>
      </c>
      <c r="O86" s="22">
        <v>44252</v>
      </c>
      <c r="P86" s="22">
        <v>44265</v>
      </c>
      <c r="Q86" s="33">
        <v>44279</v>
      </c>
      <c r="R86" s="22">
        <v>44293</v>
      </c>
      <c r="S86" s="22">
        <v>44300</v>
      </c>
      <c r="T86" s="22">
        <v>44328</v>
      </c>
      <c r="U86" s="22">
        <v>44330</v>
      </c>
      <c r="V86" s="589">
        <v>0</v>
      </c>
      <c r="W86" s="22">
        <v>44337</v>
      </c>
      <c r="X86" s="22">
        <v>44344</v>
      </c>
      <c r="Y86" s="21">
        <v>44372</v>
      </c>
      <c r="Z86" s="49">
        <v>44554</v>
      </c>
      <c r="AA86" s="50">
        <v>44922</v>
      </c>
    </row>
    <row r="87" spans="2:27" ht="24.6" customHeight="1" thickBot="1">
      <c r="B87" s="509"/>
      <c r="C87" s="574"/>
      <c r="D87" s="575"/>
      <c r="E87" s="577"/>
      <c r="F87" s="579"/>
      <c r="G87" s="521"/>
      <c r="H87" s="531"/>
      <c r="I87" s="581"/>
      <c r="J87" s="534"/>
      <c r="K87" s="521"/>
      <c r="L87" s="27" t="s">
        <v>22</v>
      </c>
      <c r="M87" s="31"/>
      <c r="N87" s="34"/>
      <c r="O87" s="34"/>
      <c r="P87" s="34"/>
      <c r="Q87" s="22"/>
      <c r="R87" s="45"/>
      <c r="S87" s="44"/>
      <c r="T87" s="38"/>
      <c r="U87" s="38"/>
      <c r="V87" s="571"/>
      <c r="W87" s="41"/>
      <c r="X87" s="44"/>
      <c r="Y87" s="44"/>
      <c r="Z87" s="53"/>
      <c r="AA87" s="54"/>
    </row>
    <row r="88" spans="2:27" ht="23.4" customHeight="1" thickBot="1">
      <c r="B88" s="508">
        <v>40</v>
      </c>
      <c r="C88" s="572" t="s">
        <v>272</v>
      </c>
      <c r="D88" s="573"/>
      <c r="E88" s="576" t="s">
        <v>415</v>
      </c>
      <c r="F88" s="578">
        <v>1</v>
      </c>
      <c r="G88" s="569">
        <v>9696531.5888</v>
      </c>
      <c r="H88" s="530" t="s">
        <v>431</v>
      </c>
      <c r="I88" s="580" t="s">
        <v>74</v>
      </c>
      <c r="J88" s="582" t="s">
        <v>179</v>
      </c>
      <c r="K88" s="569" t="s">
        <v>75</v>
      </c>
      <c r="L88" s="26" t="s">
        <v>21</v>
      </c>
      <c r="M88" s="569" t="s">
        <v>75</v>
      </c>
      <c r="N88" s="22">
        <v>44238</v>
      </c>
      <c r="O88" s="22">
        <v>44252</v>
      </c>
      <c r="P88" s="22">
        <v>44265</v>
      </c>
      <c r="Q88" s="33">
        <v>44279</v>
      </c>
      <c r="R88" s="22">
        <v>44293</v>
      </c>
      <c r="S88" s="22">
        <v>44300</v>
      </c>
      <c r="T88" s="22">
        <v>44328</v>
      </c>
      <c r="U88" s="22">
        <v>44330</v>
      </c>
      <c r="V88" s="589">
        <v>0</v>
      </c>
      <c r="W88" s="22">
        <v>44337</v>
      </c>
      <c r="X88" s="22">
        <v>44344</v>
      </c>
      <c r="Y88" s="21">
        <v>44372</v>
      </c>
      <c r="Z88" s="49">
        <v>44554</v>
      </c>
      <c r="AA88" s="50">
        <v>44922</v>
      </c>
    </row>
    <row r="89" spans="2:27" ht="26.4" customHeight="1" thickBot="1">
      <c r="B89" s="509"/>
      <c r="C89" s="574"/>
      <c r="D89" s="575"/>
      <c r="E89" s="577"/>
      <c r="F89" s="579"/>
      <c r="G89" s="521"/>
      <c r="H89" s="531"/>
      <c r="I89" s="581"/>
      <c r="J89" s="534"/>
      <c r="K89" s="521"/>
      <c r="L89" s="27" t="s">
        <v>22</v>
      </c>
      <c r="M89" s="521"/>
      <c r="N89" s="34"/>
      <c r="O89" s="34"/>
      <c r="P89" s="34"/>
      <c r="Q89" s="22"/>
      <c r="R89" s="45"/>
      <c r="S89" s="44"/>
      <c r="T89" s="38"/>
      <c r="U89" s="38"/>
      <c r="V89" s="571"/>
      <c r="W89" s="41"/>
      <c r="X89" s="44"/>
      <c r="Y89" s="44"/>
      <c r="Z89" s="53"/>
      <c r="AA89" s="54"/>
    </row>
    <row r="90" spans="2:27" ht="24" customHeight="1" thickBot="1">
      <c r="B90" s="508">
        <v>41</v>
      </c>
      <c r="C90" s="572" t="s">
        <v>273</v>
      </c>
      <c r="D90" s="573"/>
      <c r="E90" s="576" t="s">
        <v>446</v>
      </c>
      <c r="F90" s="578">
        <v>1</v>
      </c>
      <c r="G90" s="569">
        <v>46585321.525799997</v>
      </c>
      <c r="H90" s="530" t="s">
        <v>425</v>
      </c>
      <c r="I90" s="580" t="s">
        <v>74</v>
      </c>
      <c r="J90" s="582" t="s">
        <v>179</v>
      </c>
      <c r="K90" s="569" t="s">
        <v>78</v>
      </c>
      <c r="L90" s="26" t="s">
        <v>21</v>
      </c>
      <c r="M90" s="20" t="s">
        <v>78</v>
      </c>
      <c r="N90" s="22">
        <v>44238</v>
      </c>
      <c r="O90" s="22">
        <v>44252</v>
      </c>
      <c r="P90" s="22">
        <v>44265</v>
      </c>
      <c r="Q90" s="33">
        <v>44279</v>
      </c>
      <c r="R90" s="22">
        <v>44293</v>
      </c>
      <c r="S90" s="22">
        <v>44300</v>
      </c>
      <c r="T90" s="22">
        <v>44328</v>
      </c>
      <c r="U90" s="22">
        <v>44330</v>
      </c>
      <c r="V90" s="589">
        <v>0</v>
      </c>
      <c r="W90" s="22">
        <v>44337</v>
      </c>
      <c r="X90" s="22">
        <v>44344</v>
      </c>
      <c r="Y90" s="21">
        <v>44372</v>
      </c>
      <c r="Z90" s="49">
        <v>44554</v>
      </c>
      <c r="AA90" s="50">
        <v>44922</v>
      </c>
    </row>
    <row r="91" spans="2:27" ht="25.95" customHeight="1" thickBot="1">
      <c r="B91" s="509"/>
      <c r="C91" s="574"/>
      <c r="D91" s="575"/>
      <c r="E91" s="577"/>
      <c r="F91" s="579"/>
      <c r="G91" s="521"/>
      <c r="H91" s="531"/>
      <c r="I91" s="581"/>
      <c r="J91" s="534"/>
      <c r="K91" s="521"/>
      <c r="L91" s="27" t="s">
        <v>22</v>
      </c>
      <c r="M91" s="31"/>
      <c r="N91" s="34"/>
      <c r="O91" s="34"/>
      <c r="P91" s="34"/>
      <c r="Q91" s="22"/>
      <c r="R91" s="45"/>
      <c r="S91" s="44"/>
      <c r="T91" s="38"/>
      <c r="U91" s="38"/>
      <c r="V91" s="571"/>
      <c r="W91" s="41"/>
      <c r="X91" s="44"/>
      <c r="Y91" s="44"/>
      <c r="Z91" s="53"/>
      <c r="AA91" s="54"/>
    </row>
    <row r="92" spans="2:27" ht="26.4" customHeight="1" thickBot="1">
      <c r="B92" s="508">
        <v>42</v>
      </c>
      <c r="C92" s="572" t="s">
        <v>274</v>
      </c>
      <c r="D92" s="573"/>
      <c r="E92" s="576" t="s">
        <v>275</v>
      </c>
      <c r="F92" s="578">
        <v>1</v>
      </c>
      <c r="G92" s="569">
        <v>81590378.834000006</v>
      </c>
      <c r="H92" s="530" t="s">
        <v>73</v>
      </c>
      <c r="I92" s="580" t="s">
        <v>163</v>
      </c>
      <c r="J92" s="582" t="s">
        <v>179</v>
      </c>
      <c r="K92" s="569" t="s">
        <v>78</v>
      </c>
      <c r="L92" s="26" t="s">
        <v>21</v>
      </c>
      <c r="M92" s="20" t="s">
        <v>78</v>
      </c>
      <c r="N92" s="22">
        <v>44238</v>
      </c>
      <c r="O92" s="22">
        <v>44252</v>
      </c>
      <c r="P92" s="22">
        <v>44265</v>
      </c>
      <c r="Q92" s="33">
        <v>44279</v>
      </c>
      <c r="R92" s="22">
        <v>44293</v>
      </c>
      <c r="S92" s="22">
        <v>44300</v>
      </c>
      <c r="T92" s="22">
        <v>44328</v>
      </c>
      <c r="U92" s="22">
        <v>44330</v>
      </c>
      <c r="V92" s="589">
        <v>0</v>
      </c>
      <c r="W92" s="22">
        <v>44337</v>
      </c>
      <c r="X92" s="22">
        <v>44344</v>
      </c>
      <c r="Y92" s="21">
        <v>44372</v>
      </c>
      <c r="Z92" s="49">
        <v>44554</v>
      </c>
      <c r="AA92" s="50">
        <v>44922</v>
      </c>
    </row>
    <row r="93" spans="2:27" ht="25.95" customHeight="1" thickBot="1">
      <c r="B93" s="509"/>
      <c r="C93" s="574"/>
      <c r="D93" s="575"/>
      <c r="E93" s="577"/>
      <c r="F93" s="579"/>
      <c r="G93" s="521"/>
      <c r="H93" s="531"/>
      <c r="I93" s="581"/>
      <c r="J93" s="534"/>
      <c r="K93" s="521"/>
      <c r="L93" s="27" t="s">
        <v>22</v>
      </c>
      <c r="M93" s="31"/>
      <c r="N93" s="34"/>
      <c r="O93" s="34"/>
      <c r="P93" s="34"/>
      <c r="Q93" s="22"/>
      <c r="R93" s="45"/>
      <c r="S93" s="44"/>
      <c r="T93" s="38"/>
      <c r="U93" s="38"/>
      <c r="V93" s="571"/>
      <c r="W93" s="41"/>
      <c r="X93" s="44"/>
      <c r="Y93" s="44"/>
      <c r="Z93" s="53"/>
      <c r="AA93" s="54"/>
    </row>
    <row r="94" spans="2:27" ht="25.95" customHeight="1" thickBot="1">
      <c r="B94" s="508">
        <v>43</v>
      </c>
      <c r="C94" s="572" t="s">
        <v>276</v>
      </c>
      <c r="D94" s="573"/>
      <c r="E94" s="576" t="s">
        <v>447</v>
      </c>
      <c r="F94" s="578">
        <v>1</v>
      </c>
      <c r="G94" s="569">
        <v>26253057.958999999</v>
      </c>
      <c r="H94" s="530" t="s">
        <v>425</v>
      </c>
      <c r="I94" s="580" t="s">
        <v>74</v>
      </c>
      <c r="J94" s="582" t="s">
        <v>179</v>
      </c>
      <c r="K94" s="569" t="s">
        <v>78</v>
      </c>
      <c r="L94" s="26" t="s">
        <v>21</v>
      </c>
      <c r="M94" s="20" t="s">
        <v>78</v>
      </c>
      <c r="N94" s="22">
        <v>44238</v>
      </c>
      <c r="O94" s="22">
        <v>44252</v>
      </c>
      <c r="P94" s="22">
        <v>44265</v>
      </c>
      <c r="Q94" s="33">
        <v>44279</v>
      </c>
      <c r="R94" s="22">
        <v>44293</v>
      </c>
      <c r="S94" s="22">
        <v>44300</v>
      </c>
      <c r="T94" s="22">
        <v>44328</v>
      </c>
      <c r="U94" s="22">
        <v>44330</v>
      </c>
      <c r="V94" s="589">
        <v>0</v>
      </c>
      <c r="W94" s="22">
        <v>44337</v>
      </c>
      <c r="X94" s="22">
        <v>44344</v>
      </c>
      <c r="Y94" s="21">
        <v>44372</v>
      </c>
      <c r="Z94" s="49">
        <v>44554</v>
      </c>
      <c r="AA94" s="50">
        <v>44922</v>
      </c>
    </row>
    <row r="95" spans="2:27" ht="26.4" customHeight="1" thickBot="1">
      <c r="B95" s="509"/>
      <c r="C95" s="574"/>
      <c r="D95" s="575"/>
      <c r="E95" s="577"/>
      <c r="F95" s="579"/>
      <c r="G95" s="521"/>
      <c r="H95" s="531"/>
      <c r="I95" s="581"/>
      <c r="J95" s="534"/>
      <c r="K95" s="521"/>
      <c r="L95" s="27" t="s">
        <v>22</v>
      </c>
      <c r="M95" s="31"/>
      <c r="N95" s="34"/>
      <c r="O95" s="34"/>
      <c r="P95" s="34"/>
      <c r="Q95" s="22"/>
      <c r="R95" s="45"/>
      <c r="S95" s="44"/>
      <c r="T95" s="38"/>
      <c r="U95" s="38"/>
      <c r="V95" s="571"/>
      <c r="W95" s="41"/>
      <c r="X95" s="44"/>
      <c r="Y95" s="44"/>
      <c r="Z95" s="53"/>
      <c r="AA95" s="54"/>
    </row>
    <row r="96" spans="2:27" ht="26.4" customHeight="1" thickBot="1">
      <c r="B96" s="508">
        <v>44</v>
      </c>
      <c r="C96" s="572" t="s">
        <v>277</v>
      </c>
      <c r="D96" s="573"/>
      <c r="E96" s="576" t="s">
        <v>448</v>
      </c>
      <c r="F96" s="578">
        <v>1</v>
      </c>
      <c r="G96" s="569">
        <v>27653792.701400001</v>
      </c>
      <c r="H96" s="530" t="s">
        <v>425</v>
      </c>
      <c r="I96" s="580" t="s">
        <v>74</v>
      </c>
      <c r="J96" s="582" t="s">
        <v>179</v>
      </c>
      <c r="K96" s="569" t="s">
        <v>78</v>
      </c>
      <c r="L96" s="26" t="s">
        <v>21</v>
      </c>
      <c r="M96" s="20" t="s">
        <v>78</v>
      </c>
      <c r="N96" s="22">
        <v>44238</v>
      </c>
      <c r="O96" s="22">
        <v>44252</v>
      </c>
      <c r="P96" s="22">
        <v>44265</v>
      </c>
      <c r="Q96" s="33">
        <v>44279</v>
      </c>
      <c r="R96" s="22">
        <v>44293</v>
      </c>
      <c r="S96" s="22">
        <v>44300</v>
      </c>
      <c r="T96" s="22">
        <v>44328</v>
      </c>
      <c r="U96" s="22">
        <v>44330</v>
      </c>
      <c r="V96" s="589">
        <v>0</v>
      </c>
      <c r="W96" s="22">
        <v>44337</v>
      </c>
      <c r="X96" s="22">
        <v>44344</v>
      </c>
      <c r="Y96" s="21">
        <v>44372</v>
      </c>
      <c r="Z96" s="49">
        <v>44554</v>
      </c>
      <c r="AA96" s="50">
        <v>44922</v>
      </c>
    </row>
    <row r="97" spans="2:27" ht="22.2" customHeight="1" thickBot="1">
      <c r="B97" s="509"/>
      <c r="C97" s="574"/>
      <c r="D97" s="575"/>
      <c r="E97" s="577"/>
      <c r="F97" s="579"/>
      <c r="G97" s="521"/>
      <c r="H97" s="531"/>
      <c r="I97" s="581"/>
      <c r="J97" s="534"/>
      <c r="K97" s="521"/>
      <c r="L97" s="27" t="s">
        <v>22</v>
      </c>
      <c r="M97" s="31"/>
      <c r="N97" s="34"/>
      <c r="O97" s="34"/>
      <c r="P97" s="34"/>
      <c r="Q97" s="22"/>
      <c r="R97" s="45"/>
      <c r="S97" s="44"/>
      <c r="T97" s="38"/>
      <c r="U97" s="38"/>
      <c r="V97" s="571"/>
      <c r="W97" s="41"/>
      <c r="X97" s="44"/>
      <c r="Y97" s="44"/>
      <c r="Z97" s="53"/>
      <c r="AA97" s="54"/>
    </row>
    <row r="98" spans="2:27" ht="28.2" customHeight="1">
      <c r="B98" s="508">
        <v>45</v>
      </c>
      <c r="C98" s="572" t="s">
        <v>278</v>
      </c>
      <c r="D98" s="573"/>
      <c r="E98" s="576" t="s">
        <v>449</v>
      </c>
      <c r="F98" s="578">
        <v>1</v>
      </c>
      <c r="G98" s="569">
        <v>12335624.800000001</v>
      </c>
      <c r="H98" s="530" t="s">
        <v>425</v>
      </c>
      <c r="I98" s="580" t="s">
        <v>74</v>
      </c>
      <c r="J98" s="582" t="s">
        <v>179</v>
      </c>
      <c r="K98" s="569" t="s">
        <v>78</v>
      </c>
      <c r="L98" s="26" t="s">
        <v>21</v>
      </c>
      <c r="M98" s="20" t="s">
        <v>78</v>
      </c>
      <c r="N98" s="22">
        <v>44238</v>
      </c>
      <c r="O98" s="22">
        <v>44252</v>
      </c>
      <c r="P98" s="22">
        <v>44265</v>
      </c>
      <c r="Q98" s="33">
        <v>44279</v>
      </c>
      <c r="R98" s="22">
        <v>44293</v>
      </c>
      <c r="S98" s="22">
        <v>44300</v>
      </c>
      <c r="T98" s="22">
        <v>44328</v>
      </c>
      <c r="U98" s="22">
        <v>44330</v>
      </c>
      <c r="V98" s="589">
        <v>0</v>
      </c>
      <c r="W98" s="22">
        <v>44337</v>
      </c>
      <c r="X98" s="22">
        <v>44344</v>
      </c>
      <c r="Y98" s="21">
        <v>44372</v>
      </c>
      <c r="Z98" s="49">
        <v>44554</v>
      </c>
      <c r="AA98" s="50">
        <v>44922</v>
      </c>
    </row>
    <row r="99" spans="2:27" ht="30" customHeight="1" thickBot="1">
      <c r="B99" s="509"/>
      <c r="C99" s="574"/>
      <c r="D99" s="575"/>
      <c r="E99" s="577"/>
      <c r="F99" s="579"/>
      <c r="G99" s="521"/>
      <c r="H99" s="531"/>
      <c r="I99" s="581"/>
      <c r="J99" s="534"/>
      <c r="K99" s="521"/>
      <c r="L99" s="27" t="s">
        <v>22</v>
      </c>
      <c r="M99" s="31"/>
      <c r="N99" s="34"/>
      <c r="O99" s="34"/>
      <c r="P99" s="34"/>
      <c r="Q99" s="43"/>
      <c r="R99" s="32"/>
      <c r="S99" s="44"/>
      <c r="T99" s="38"/>
      <c r="U99" s="38"/>
      <c r="V99" s="571"/>
      <c r="W99" s="41"/>
      <c r="X99" s="44"/>
      <c r="Y99" s="44"/>
      <c r="Z99" s="53"/>
      <c r="AA99" s="54"/>
    </row>
    <row r="100" spans="2:27" ht="22.2" customHeight="1">
      <c r="B100" s="508">
        <v>46</v>
      </c>
      <c r="C100" s="572" t="s">
        <v>279</v>
      </c>
      <c r="D100" s="573"/>
      <c r="E100" s="576" t="s">
        <v>450</v>
      </c>
      <c r="F100" s="578">
        <v>1</v>
      </c>
      <c r="G100" s="569">
        <v>27352100.558899999</v>
      </c>
      <c r="H100" s="530" t="s">
        <v>425</v>
      </c>
      <c r="I100" s="580" t="s">
        <v>74</v>
      </c>
      <c r="J100" s="582" t="s">
        <v>179</v>
      </c>
      <c r="K100" s="569" t="s">
        <v>78</v>
      </c>
      <c r="L100" s="26" t="s">
        <v>21</v>
      </c>
      <c r="M100" s="20" t="s">
        <v>78</v>
      </c>
      <c r="N100" s="22">
        <v>44238</v>
      </c>
      <c r="O100" s="22">
        <v>44252</v>
      </c>
      <c r="P100" s="22">
        <v>44265</v>
      </c>
      <c r="Q100" s="33">
        <v>44279</v>
      </c>
      <c r="R100" s="22">
        <v>44293</v>
      </c>
      <c r="S100" s="22">
        <v>44300</v>
      </c>
      <c r="T100" s="22">
        <v>44328</v>
      </c>
      <c r="U100" s="22">
        <v>44330</v>
      </c>
      <c r="V100" s="589">
        <v>0</v>
      </c>
      <c r="W100" s="22">
        <v>44337</v>
      </c>
      <c r="X100" s="22">
        <v>44344</v>
      </c>
      <c r="Y100" s="21">
        <v>44372</v>
      </c>
      <c r="Z100" s="49">
        <v>44554</v>
      </c>
      <c r="AA100" s="50">
        <v>44922</v>
      </c>
    </row>
    <row r="101" spans="2:27" ht="22.2" customHeight="1" thickBot="1">
      <c r="B101" s="509"/>
      <c r="C101" s="574"/>
      <c r="D101" s="575"/>
      <c r="E101" s="577"/>
      <c r="F101" s="579"/>
      <c r="G101" s="521"/>
      <c r="H101" s="531"/>
      <c r="I101" s="581"/>
      <c r="J101" s="534"/>
      <c r="K101" s="521"/>
      <c r="L101" s="27" t="s">
        <v>22</v>
      </c>
      <c r="M101" s="31"/>
      <c r="N101" s="34"/>
      <c r="O101" s="34"/>
      <c r="P101" s="34"/>
      <c r="Q101" s="43"/>
      <c r="R101" s="32"/>
      <c r="S101" s="44"/>
      <c r="T101" s="38"/>
      <c r="U101" s="38"/>
      <c r="V101" s="571"/>
      <c r="W101" s="41"/>
      <c r="X101" s="44"/>
      <c r="Y101" s="44"/>
      <c r="Z101" s="53"/>
      <c r="AA101" s="54"/>
    </row>
    <row r="102" spans="2:27" ht="25.95" customHeight="1">
      <c r="B102" s="508">
        <v>47</v>
      </c>
      <c r="C102" s="572" t="s">
        <v>281</v>
      </c>
      <c r="D102" s="573"/>
      <c r="E102" s="576" t="s">
        <v>282</v>
      </c>
      <c r="F102" s="578">
        <v>1</v>
      </c>
      <c r="G102" s="569">
        <v>279955148.59079999</v>
      </c>
      <c r="H102" s="530" t="s">
        <v>441</v>
      </c>
      <c r="I102" s="580" t="s">
        <v>163</v>
      </c>
      <c r="J102" s="582" t="s">
        <v>179</v>
      </c>
      <c r="K102" s="569" t="s">
        <v>78</v>
      </c>
      <c r="L102" s="26" t="s">
        <v>21</v>
      </c>
      <c r="M102" s="20" t="s">
        <v>78</v>
      </c>
      <c r="N102" s="22">
        <v>44238</v>
      </c>
      <c r="O102" s="22">
        <v>44252</v>
      </c>
      <c r="P102" s="22">
        <v>44265</v>
      </c>
      <c r="Q102" s="33">
        <v>44279</v>
      </c>
      <c r="R102" s="22">
        <v>44293</v>
      </c>
      <c r="S102" s="22">
        <v>44300</v>
      </c>
      <c r="T102" s="22">
        <v>44328</v>
      </c>
      <c r="U102" s="22">
        <v>44330</v>
      </c>
      <c r="V102" s="589">
        <v>0</v>
      </c>
      <c r="W102" s="22">
        <v>44337</v>
      </c>
      <c r="X102" s="22">
        <v>44344</v>
      </c>
      <c r="Y102" s="21">
        <v>44372</v>
      </c>
      <c r="Z102" s="49">
        <v>44554</v>
      </c>
      <c r="AA102" s="50">
        <v>44922</v>
      </c>
    </row>
    <row r="103" spans="2:27" ht="24.6" customHeight="1" thickBot="1">
      <c r="B103" s="509"/>
      <c r="C103" s="574"/>
      <c r="D103" s="575"/>
      <c r="E103" s="577"/>
      <c r="F103" s="579"/>
      <c r="G103" s="521"/>
      <c r="H103" s="531"/>
      <c r="I103" s="581"/>
      <c r="J103" s="534"/>
      <c r="K103" s="521"/>
      <c r="L103" s="27" t="s">
        <v>22</v>
      </c>
      <c r="M103" s="31"/>
      <c r="N103" s="34"/>
      <c r="O103" s="34"/>
      <c r="P103" s="34"/>
      <c r="Q103" s="43"/>
      <c r="R103" s="32"/>
      <c r="S103" s="44"/>
      <c r="T103" s="38"/>
      <c r="U103" s="38"/>
      <c r="V103" s="571"/>
      <c r="W103" s="41"/>
      <c r="X103" s="44"/>
      <c r="Y103" s="44"/>
      <c r="Z103" s="53"/>
      <c r="AA103" s="54"/>
    </row>
    <row r="104" spans="2:27" ht="24" customHeight="1">
      <c r="B104" s="508">
        <v>48</v>
      </c>
      <c r="C104" s="572" t="s">
        <v>283</v>
      </c>
      <c r="D104" s="573"/>
      <c r="E104" s="576" t="s">
        <v>284</v>
      </c>
      <c r="F104" s="578">
        <v>1</v>
      </c>
      <c r="G104" s="569">
        <v>117718902.6083</v>
      </c>
      <c r="H104" s="530" t="s">
        <v>424</v>
      </c>
      <c r="I104" s="580" t="s">
        <v>163</v>
      </c>
      <c r="J104" s="582" t="s">
        <v>179</v>
      </c>
      <c r="K104" s="569" t="s">
        <v>78</v>
      </c>
      <c r="L104" s="26" t="s">
        <v>21</v>
      </c>
      <c r="M104" s="20" t="s">
        <v>78</v>
      </c>
      <c r="N104" s="22">
        <v>44238</v>
      </c>
      <c r="O104" s="22">
        <v>44252</v>
      </c>
      <c r="P104" s="22">
        <v>44265</v>
      </c>
      <c r="Q104" s="33">
        <v>44279</v>
      </c>
      <c r="R104" s="22">
        <v>44293</v>
      </c>
      <c r="S104" s="22">
        <v>44300</v>
      </c>
      <c r="T104" s="22">
        <v>44328</v>
      </c>
      <c r="U104" s="22">
        <v>44330</v>
      </c>
      <c r="V104" s="589">
        <v>0</v>
      </c>
      <c r="W104" s="22">
        <v>44337</v>
      </c>
      <c r="X104" s="22">
        <v>44344</v>
      </c>
      <c r="Y104" s="21">
        <v>44372</v>
      </c>
      <c r="Z104" s="49">
        <v>44554</v>
      </c>
      <c r="AA104" s="50">
        <v>44922</v>
      </c>
    </row>
    <row r="105" spans="2:27" ht="25.95" customHeight="1" thickBot="1">
      <c r="B105" s="509"/>
      <c r="C105" s="574"/>
      <c r="D105" s="575"/>
      <c r="E105" s="577"/>
      <c r="F105" s="579"/>
      <c r="G105" s="521"/>
      <c r="H105" s="531"/>
      <c r="I105" s="581"/>
      <c r="J105" s="534"/>
      <c r="K105" s="521"/>
      <c r="L105" s="27" t="s">
        <v>22</v>
      </c>
      <c r="M105" s="31"/>
      <c r="N105" s="34"/>
      <c r="O105" s="34"/>
      <c r="P105" s="34"/>
      <c r="Q105" s="43"/>
      <c r="R105" s="32"/>
      <c r="S105" s="44"/>
      <c r="T105" s="38"/>
      <c r="U105" s="38"/>
      <c r="V105" s="571"/>
      <c r="W105" s="41"/>
      <c r="X105" s="44"/>
      <c r="Y105" s="44"/>
      <c r="Z105" s="53"/>
      <c r="AA105" s="54"/>
    </row>
    <row r="106" spans="2:27" ht="23.4" customHeight="1">
      <c r="B106" s="508">
        <v>49</v>
      </c>
      <c r="C106" s="572" t="s">
        <v>285</v>
      </c>
      <c r="D106" s="573"/>
      <c r="E106" s="576" t="s">
        <v>286</v>
      </c>
      <c r="F106" s="578">
        <v>1</v>
      </c>
      <c r="G106" s="569">
        <v>74412137.310000002</v>
      </c>
      <c r="H106" s="530" t="s">
        <v>442</v>
      </c>
      <c r="I106" s="580" t="s">
        <v>163</v>
      </c>
      <c r="J106" s="582" t="s">
        <v>179</v>
      </c>
      <c r="K106" s="569" t="s">
        <v>78</v>
      </c>
      <c r="L106" s="26" t="s">
        <v>21</v>
      </c>
      <c r="M106" s="20" t="s">
        <v>78</v>
      </c>
      <c r="N106" s="22">
        <v>44238</v>
      </c>
      <c r="O106" s="22">
        <v>44252</v>
      </c>
      <c r="P106" s="22">
        <v>44265</v>
      </c>
      <c r="Q106" s="33">
        <v>44279</v>
      </c>
      <c r="R106" s="22">
        <v>44293</v>
      </c>
      <c r="S106" s="22">
        <v>44300</v>
      </c>
      <c r="T106" s="22">
        <v>44328</v>
      </c>
      <c r="U106" s="22">
        <v>44330</v>
      </c>
      <c r="V106" s="589">
        <v>0</v>
      </c>
      <c r="W106" s="22">
        <v>44337</v>
      </c>
      <c r="X106" s="22">
        <v>44344</v>
      </c>
      <c r="Y106" s="21">
        <v>44372</v>
      </c>
      <c r="Z106" s="49">
        <v>44554</v>
      </c>
      <c r="AA106" s="50">
        <v>44922</v>
      </c>
    </row>
    <row r="107" spans="2:27" ht="24.6" customHeight="1" thickBot="1">
      <c r="B107" s="509"/>
      <c r="C107" s="574"/>
      <c r="D107" s="575"/>
      <c r="E107" s="577"/>
      <c r="F107" s="579"/>
      <c r="G107" s="521"/>
      <c r="H107" s="531"/>
      <c r="I107" s="581"/>
      <c r="J107" s="534"/>
      <c r="K107" s="521"/>
      <c r="L107" s="27" t="s">
        <v>22</v>
      </c>
      <c r="M107" s="31"/>
      <c r="N107" s="34"/>
      <c r="O107" s="34"/>
      <c r="P107" s="34"/>
      <c r="Q107" s="43"/>
      <c r="R107" s="32"/>
      <c r="S107" s="44"/>
      <c r="T107" s="38"/>
      <c r="U107" s="38"/>
      <c r="V107" s="571"/>
      <c r="W107" s="41"/>
      <c r="X107" s="44"/>
      <c r="Y107" s="44"/>
      <c r="Z107" s="53"/>
      <c r="AA107" s="54"/>
    </row>
    <row r="108" spans="2:27" ht="28.2" customHeight="1">
      <c r="B108" s="508">
        <v>50</v>
      </c>
      <c r="C108" s="572" t="s">
        <v>287</v>
      </c>
      <c r="D108" s="573"/>
      <c r="E108" s="576" t="s">
        <v>288</v>
      </c>
      <c r="F108" s="578">
        <v>1</v>
      </c>
      <c r="G108" s="569">
        <v>254801599.95950001</v>
      </c>
      <c r="H108" s="530" t="s">
        <v>424</v>
      </c>
      <c r="I108" s="580" t="s">
        <v>163</v>
      </c>
      <c r="J108" s="582" t="s">
        <v>179</v>
      </c>
      <c r="K108" s="569" t="s">
        <v>78</v>
      </c>
      <c r="L108" s="26" t="s">
        <v>21</v>
      </c>
      <c r="M108" s="20" t="s">
        <v>78</v>
      </c>
      <c r="N108" s="22">
        <v>44238</v>
      </c>
      <c r="O108" s="22">
        <v>44252</v>
      </c>
      <c r="P108" s="22">
        <v>44265</v>
      </c>
      <c r="Q108" s="33">
        <v>44279</v>
      </c>
      <c r="R108" s="22">
        <v>44293</v>
      </c>
      <c r="S108" s="22">
        <v>44300</v>
      </c>
      <c r="T108" s="22">
        <v>44328</v>
      </c>
      <c r="U108" s="22">
        <v>44330</v>
      </c>
      <c r="V108" s="589">
        <v>0</v>
      </c>
      <c r="W108" s="22">
        <v>44337</v>
      </c>
      <c r="X108" s="22">
        <v>44344</v>
      </c>
      <c r="Y108" s="21">
        <v>44372</v>
      </c>
      <c r="Z108" s="49">
        <v>44554</v>
      </c>
      <c r="AA108" s="50">
        <v>44922</v>
      </c>
    </row>
    <row r="109" spans="2:27" ht="27" customHeight="1" thickBot="1">
      <c r="B109" s="509"/>
      <c r="C109" s="574"/>
      <c r="D109" s="575"/>
      <c r="E109" s="577"/>
      <c r="F109" s="579"/>
      <c r="G109" s="521"/>
      <c r="H109" s="531"/>
      <c r="I109" s="581"/>
      <c r="J109" s="534"/>
      <c r="K109" s="521"/>
      <c r="L109" s="27" t="s">
        <v>22</v>
      </c>
      <c r="M109" s="31"/>
      <c r="N109" s="34"/>
      <c r="O109" s="34"/>
      <c r="P109" s="34"/>
      <c r="Q109" s="43"/>
      <c r="R109" s="32"/>
      <c r="S109" s="44"/>
      <c r="T109" s="38"/>
      <c r="U109" s="38"/>
      <c r="V109" s="571"/>
      <c r="W109" s="41"/>
      <c r="X109" s="44"/>
      <c r="Y109" s="44"/>
      <c r="Z109" s="53"/>
      <c r="AA109" s="54"/>
    </row>
    <row r="110" spans="2:27" ht="27" customHeight="1">
      <c r="B110" s="508">
        <v>51</v>
      </c>
      <c r="C110" s="572" t="s">
        <v>289</v>
      </c>
      <c r="D110" s="573"/>
      <c r="E110" s="576" t="s">
        <v>290</v>
      </c>
      <c r="F110" s="578">
        <v>1</v>
      </c>
      <c r="G110" s="569">
        <v>157623725.30759999</v>
      </c>
      <c r="H110" s="530" t="s">
        <v>424</v>
      </c>
      <c r="I110" s="580" t="s">
        <v>163</v>
      </c>
      <c r="J110" s="582" t="s">
        <v>179</v>
      </c>
      <c r="K110" s="569" t="s">
        <v>78</v>
      </c>
      <c r="L110" s="26" t="s">
        <v>21</v>
      </c>
      <c r="M110" s="20" t="s">
        <v>78</v>
      </c>
      <c r="N110" s="22">
        <v>44238</v>
      </c>
      <c r="O110" s="22">
        <v>44252</v>
      </c>
      <c r="P110" s="22">
        <v>44265</v>
      </c>
      <c r="Q110" s="33">
        <v>44279</v>
      </c>
      <c r="R110" s="22">
        <v>44293</v>
      </c>
      <c r="S110" s="22">
        <v>44300</v>
      </c>
      <c r="T110" s="22">
        <v>44328</v>
      </c>
      <c r="U110" s="22">
        <v>44330</v>
      </c>
      <c r="V110" s="589">
        <v>0</v>
      </c>
      <c r="W110" s="22">
        <v>44337</v>
      </c>
      <c r="X110" s="22">
        <v>44344</v>
      </c>
      <c r="Y110" s="21">
        <v>44372</v>
      </c>
      <c r="Z110" s="49">
        <v>44554</v>
      </c>
      <c r="AA110" s="50">
        <v>44922</v>
      </c>
    </row>
    <row r="111" spans="2:27" ht="25.95" customHeight="1" thickBot="1">
      <c r="B111" s="509"/>
      <c r="C111" s="574"/>
      <c r="D111" s="575"/>
      <c r="E111" s="577"/>
      <c r="F111" s="579"/>
      <c r="G111" s="521"/>
      <c r="H111" s="531"/>
      <c r="I111" s="581"/>
      <c r="J111" s="534"/>
      <c r="K111" s="521"/>
      <c r="L111" s="27" t="s">
        <v>22</v>
      </c>
      <c r="M111" s="31"/>
      <c r="N111" s="34"/>
      <c r="O111" s="34"/>
      <c r="P111" s="34"/>
      <c r="Q111" s="43"/>
      <c r="R111" s="32"/>
      <c r="S111" s="44"/>
      <c r="T111" s="38"/>
      <c r="U111" s="38"/>
      <c r="V111" s="571"/>
      <c r="W111" s="41"/>
      <c r="X111" s="44"/>
      <c r="Y111" s="44"/>
      <c r="Z111" s="53"/>
      <c r="AA111" s="54"/>
    </row>
    <row r="112" spans="2:27" ht="24.6" customHeight="1">
      <c r="B112" s="508">
        <v>52</v>
      </c>
      <c r="C112" s="572" t="s">
        <v>291</v>
      </c>
      <c r="D112" s="573"/>
      <c r="E112" s="576" t="s">
        <v>292</v>
      </c>
      <c r="F112" s="578">
        <v>1</v>
      </c>
      <c r="G112" s="569">
        <v>52965582.495899998</v>
      </c>
      <c r="H112" s="530" t="s">
        <v>430</v>
      </c>
      <c r="I112" s="580" t="s">
        <v>163</v>
      </c>
      <c r="J112" s="582" t="s">
        <v>179</v>
      </c>
      <c r="K112" s="569" t="s">
        <v>78</v>
      </c>
      <c r="L112" s="26" t="s">
        <v>21</v>
      </c>
      <c r="M112" s="20" t="s">
        <v>78</v>
      </c>
      <c r="N112" s="22">
        <v>44238</v>
      </c>
      <c r="O112" s="22">
        <v>44252</v>
      </c>
      <c r="P112" s="22">
        <v>44265</v>
      </c>
      <c r="Q112" s="33">
        <v>44279</v>
      </c>
      <c r="R112" s="22">
        <v>44293</v>
      </c>
      <c r="S112" s="22">
        <v>44300</v>
      </c>
      <c r="T112" s="22">
        <v>44328</v>
      </c>
      <c r="U112" s="22">
        <v>44330</v>
      </c>
      <c r="V112" s="589">
        <v>0</v>
      </c>
      <c r="W112" s="22">
        <v>44337</v>
      </c>
      <c r="X112" s="22">
        <v>44344</v>
      </c>
      <c r="Y112" s="21">
        <v>44372</v>
      </c>
      <c r="Z112" s="49">
        <v>44554</v>
      </c>
      <c r="AA112" s="50">
        <v>44922</v>
      </c>
    </row>
    <row r="113" spans="2:27" ht="24" customHeight="1" thickBot="1">
      <c r="B113" s="509"/>
      <c r="C113" s="574"/>
      <c r="D113" s="575"/>
      <c r="E113" s="577"/>
      <c r="F113" s="579"/>
      <c r="G113" s="521"/>
      <c r="H113" s="531"/>
      <c r="I113" s="581"/>
      <c r="J113" s="534"/>
      <c r="K113" s="521"/>
      <c r="L113" s="27" t="s">
        <v>22</v>
      </c>
      <c r="M113" s="31"/>
      <c r="N113" s="34"/>
      <c r="O113" s="34"/>
      <c r="P113" s="34"/>
      <c r="Q113" s="43"/>
      <c r="R113" s="32"/>
      <c r="S113" s="44"/>
      <c r="T113" s="38"/>
      <c r="U113" s="38"/>
      <c r="V113" s="571"/>
      <c r="W113" s="41"/>
      <c r="X113" s="44"/>
      <c r="Y113" s="44"/>
      <c r="Z113" s="53"/>
      <c r="AA113" s="54"/>
    </row>
    <row r="114" spans="2:27" ht="24" customHeight="1">
      <c r="B114" s="508">
        <v>53</v>
      </c>
      <c r="C114" s="572" t="s">
        <v>293</v>
      </c>
      <c r="D114" s="573"/>
      <c r="E114" s="576" t="s">
        <v>294</v>
      </c>
      <c r="F114" s="578">
        <v>1</v>
      </c>
      <c r="G114" s="569">
        <v>79779833.709999993</v>
      </c>
      <c r="H114" s="530" t="s">
        <v>430</v>
      </c>
      <c r="I114" s="580" t="s">
        <v>163</v>
      </c>
      <c r="J114" s="582" t="s">
        <v>179</v>
      </c>
      <c r="K114" s="569" t="s">
        <v>78</v>
      </c>
      <c r="L114" s="26" t="s">
        <v>21</v>
      </c>
      <c r="M114" s="20" t="s">
        <v>78</v>
      </c>
      <c r="N114" s="22">
        <v>44238</v>
      </c>
      <c r="O114" s="22">
        <v>44252</v>
      </c>
      <c r="P114" s="22">
        <v>44265</v>
      </c>
      <c r="Q114" s="33">
        <v>44279</v>
      </c>
      <c r="R114" s="22">
        <v>44293</v>
      </c>
      <c r="S114" s="22">
        <v>44300</v>
      </c>
      <c r="T114" s="22">
        <v>44328</v>
      </c>
      <c r="U114" s="22">
        <v>44330</v>
      </c>
      <c r="V114" s="589">
        <v>0</v>
      </c>
      <c r="W114" s="22">
        <v>44337</v>
      </c>
      <c r="X114" s="22">
        <v>44344</v>
      </c>
      <c r="Y114" s="21">
        <v>44372</v>
      </c>
      <c r="Z114" s="49">
        <v>44554</v>
      </c>
      <c r="AA114" s="50">
        <v>44922</v>
      </c>
    </row>
    <row r="115" spans="2:27" ht="29.4" customHeight="1" thickBot="1">
      <c r="B115" s="509"/>
      <c r="C115" s="574"/>
      <c r="D115" s="575"/>
      <c r="E115" s="577"/>
      <c r="F115" s="579"/>
      <c r="G115" s="521"/>
      <c r="H115" s="531"/>
      <c r="I115" s="581"/>
      <c r="J115" s="534"/>
      <c r="K115" s="521"/>
      <c r="L115" s="27" t="s">
        <v>22</v>
      </c>
      <c r="M115" s="31"/>
      <c r="N115" s="34"/>
      <c r="O115" s="34"/>
      <c r="P115" s="34"/>
      <c r="Q115" s="43"/>
      <c r="R115" s="32"/>
      <c r="S115" s="44"/>
      <c r="T115" s="38"/>
      <c r="U115" s="38"/>
      <c r="V115" s="571"/>
      <c r="W115" s="41"/>
      <c r="X115" s="44"/>
      <c r="Y115" s="44"/>
      <c r="Z115" s="53"/>
      <c r="AA115" s="54"/>
    </row>
    <row r="116" spans="2:27" ht="23.4" customHeight="1">
      <c r="B116" s="508">
        <v>54</v>
      </c>
      <c r="C116" s="572" t="s">
        <v>295</v>
      </c>
      <c r="D116" s="573"/>
      <c r="E116" s="576" t="s">
        <v>451</v>
      </c>
      <c r="F116" s="578">
        <v>1</v>
      </c>
      <c r="G116" s="569">
        <v>17884437.914000001</v>
      </c>
      <c r="H116" s="530" t="s">
        <v>73</v>
      </c>
      <c r="I116" s="580" t="s">
        <v>74</v>
      </c>
      <c r="J116" s="582" t="s">
        <v>179</v>
      </c>
      <c r="K116" s="569" t="s">
        <v>78</v>
      </c>
      <c r="L116" s="26" t="s">
        <v>21</v>
      </c>
      <c r="M116" s="20" t="s">
        <v>78</v>
      </c>
      <c r="N116" s="22">
        <v>44238</v>
      </c>
      <c r="O116" s="22">
        <v>44252</v>
      </c>
      <c r="P116" s="22">
        <v>44265</v>
      </c>
      <c r="Q116" s="33">
        <v>44279</v>
      </c>
      <c r="R116" s="22">
        <v>44293</v>
      </c>
      <c r="S116" s="22">
        <v>44300</v>
      </c>
      <c r="T116" s="22">
        <v>44328</v>
      </c>
      <c r="U116" s="22">
        <v>44330</v>
      </c>
      <c r="V116" s="589">
        <v>0</v>
      </c>
      <c r="W116" s="22">
        <v>44337</v>
      </c>
      <c r="X116" s="22">
        <v>44344</v>
      </c>
      <c r="Y116" s="21">
        <v>44372</v>
      </c>
      <c r="Z116" s="49">
        <v>44554</v>
      </c>
      <c r="AA116" s="50">
        <v>44922</v>
      </c>
    </row>
    <row r="117" spans="2:27" ht="23.4" customHeight="1" thickBot="1">
      <c r="B117" s="509"/>
      <c r="C117" s="574"/>
      <c r="D117" s="575"/>
      <c r="E117" s="577"/>
      <c r="F117" s="579"/>
      <c r="G117" s="521"/>
      <c r="H117" s="531"/>
      <c r="I117" s="581"/>
      <c r="J117" s="534"/>
      <c r="K117" s="521"/>
      <c r="L117" s="27" t="s">
        <v>22</v>
      </c>
      <c r="M117" s="31"/>
      <c r="N117" s="34"/>
      <c r="O117" s="34"/>
      <c r="P117" s="34"/>
      <c r="Q117" s="43"/>
      <c r="R117" s="32"/>
      <c r="S117" s="44"/>
      <c r="T117" s="38"/>
      <c r="U117" s="38"/>
      <c r="V117" s="571"/>
      <c r="W117" s="41"/>
      <c r="X117" s="44"/>
      <c r="Y117" s="44"/>
      <c r="Z117" s="53"/>
      <c r="AA117" s="54"/>
    </row>
    <row r="118" spans="2:27" ht="25.95" customHeight="1">
      <c r="B118" s="508">
        <v>55</v>
      </c>
      <c r="C118" s="572" t="s">
        <v>296</v>
      </c>
      <c r="D118" s="573"/>
      <c r="E118" s="576" t="s">
        <v>297</v>
      </c>
      <c r="F118" s="578">
        <v>1</v>
      </c>
      <c r="G118" s="569">
        <v>51271271.033200003</v>
      </c>
      <c r="H118" s="530" t="s">
        <v>430</v>
      </c>
      <c r="I118" s="580" t="s">
        <v>163</v>
      </c>
      <c r="J118" s="582" t="s">
        <v>179</v>
      </c>
      <c r="K118" s="569" t="s">
        <v>78</v>
      </c>
      <c r="L118" s="26" t="s">
        <v>21</v>
      </c>
      <c r="M118" s="20" t="s">
        <v>78</v>
      </c>
      <c r="N118" s="22">
        <v>44238</v>
      </c>
      <c r="O118" s="22">
        <v>44252</v>
      </c>
      <c r="P118" s="22">
        <v>44265</v>
      </c>
      <c r="Q118" s="33">
        <v>44279</v>
      </c>
      <c r="R118" s="22">
        <v>44293</v>
      </c>
      <c r="S118" s="22">
        <v>44300</v>
      </c>
      <c r="T118" s="22">
        <v>44328</v>
      </c>
      <c r="U118" s="22">
        <v>44330</v>
      </c>
      <c r="V118" s="589">
        <v>0</v>
      </c>
      <c r="W118" s="22">
        <v>44337</v>
      </c>
      <c r="X118" s="22">
        <v>44344</v>
      </c>
      <c r="Y118" s="21">
        <v>44372</v>
      </c>
      <c r="Z118" s="49">
        <v>44554</v>
      </c>
      <c r="AA118" s="50">
        <v>44922</v>
      </c>
    </row>
    <row r="119" spans="2:27" ht="29.4" customHeight="1" thickBot="1">
      <c r="B119" s="509"/>
      <c r="C119" s="574"/>
      <c r="D119" s="575"/>
      <c r="E119" s="577"/>
      <c r="F119" s="579"/>
      <c r="G119" s="521"/>
      <c r="H119" s="531"/>
      <c r="I119" s="581"/>
      <c r="J119" s="534"/>
      <c r="K119" s="521"/>
      <c r="L119" s="27" t="s">
        <v>22</v>
      </c>
      <c r="M119" s="31"/>
      <c r="N119" s="34"/>
      <c r="O119" s="34"/>
      <c r="P119" s="34"/>
      <c r="Q119" s="43"/>
      <c r="R119" s="32"/>
      <c r="S119" s="44"/>
      <c r="T119" s="38"/>
      <c r="U119" s="38"/>
      <c r="V119" s="571"/>
      <c r="W119" s="41"/>
      <c r="X119" s="44"/>
      <c r="Y119" s="44"/>
      <c r="Z119" s="53"/>
      <c r="AA119" s="54"/>
    </row>
    <row r="120" spans="2:27" ht="18">
      <c r="B120" s="508">
        <v>56</v>
      </c>
      <c r="C120" s="572" t="s">
        <v>299</v>
      </c>
      <c r="D120" s="573"/>
      <c r="E120" s="576" t="s">
        <v>298</v>
      </c>
      <c r="F120" s="578">
        <v>1</v>
      </c>
      <c r="G120" s="569">
        <v>58492128.030599996</v>
      </c>
      <c r="H120" s="530" t="s">
        <v>430</v>
      </c>
      <c r="I120" s="580" t="s">
        <v>163</v>
      </c>
      <c r="J120" s="582" t="s">
        <v>179</v>
      </c>
      <c r="K120" s="569" t="s">
        <v>78</v>
      </c>
      <c r="L120" s="26" t="s">
        <v>21</v>
      </c>
      <c r="M120" s="20" t="s">
        <v>78</v>
      </c>
      <c r="N120" s="22">
        <v>44238</v>
      </c>
      <c r="O120" s="22">
        <v>44252</v>
      </c>
      <c r="P120" s="22">
        <v>44265</v>
      </c>
      <c r="Q120" s="33">
        <v>44279</v>
      </c>
      <c r="R120" s="22">
        <v>44293</v>
      </c>
      <c r="S120" s="22">
        <v>44300</v>
      </c>
      <c r="T120" s="22">
        <v>44328</v>
      </c>
      <c r="U120" s="22">
        <v>44330</v>
      </c>
      <c r="V120" s="589">
        <v>0</v>
      </c>
      <c r="W120" s="22">
        <v>44337</v>
      </c>
      <c r="X120" s="22">
        <v>44344</v>
      </c>
      <c r="Y120" s="21">
        <v>44372</v>
      </c>
      <c r="Z120" s="49">
        <v>44554</v>
      </c>
      <c r="AA120" s="50">
        <v>44922</v>
      </c>
    </row>
    <row r="121" spans="2:27" ht="18.600000000000001" thickBot="1">
      <c r="B121" s="509"/>
      <c r="C121" s="574"/>
      <c r="D121" s="575"/>
      <c r="E121" s="577"/>
      <c r="F121" s="579"/>
      <c r="G121" s="521"/>
      <c r="H121" s="531"/>
      <c r="I121" s="581"/>
      <c r="J121" s="534"/>
      <c r="K121" s="521"/>
      <c r="L121" s="27" t="s">
        <v>22</v>
      </c>
      <c r="M121" s="31"/>
      <c r="N121" s="34"/>
      <c r="O121" s="34"/>
      <c r="P121" s="34"/>
      <c r="Q121" s="43"/>
      <c r="R121" s="32"/>
      <c r="S121" s="44"/>
      <c r="T121" s="38"/>
      <c r="U121" s="38"/>
      <c r="V121" s="571"/>
      <c r="W121" s="41"/>
      <c r="X121" s="44"/>
      <c r="Y121" s="44"/>
      <c r="Z121" s="53"/>
      <c r="AA121" s="54"/>
    </row>
    <row r="122" spans="2:27" ht="26.4" customHeight="1">
      <c r="B122" s="508">
        <v>57</v>
      </c>
      <c r="C122" s="572" t="s">
        <v>300</v>
      </c>
      <c r="D122" s="573"/>
      <c r="E122" s="576" t="s">
        <v>301</v>
      </c>
      <c r="F122" s="578">
        <v>1</v>
      </c>
      <c r="G122" s="569">
        <v>112890872.0007</v>
      </c>
      <c r="H122" s="530" t="s">
        <v>441</v>
      </c>
      <c r="I122" s="580" t="s">
        <v>163</v>
      </c>
      <c r="J122" s="582" t="s">
        <v>179</v>
      </c>
      <c r="K122" s="569" t="s">
        <v>78</v>
      </c>
      <c r="L122" s="26" t="s">
        <v>21</v>
      </c>
      <c r="M122" s="20" t="s">
        <v>78</v>
      </c>
      <c r="N122" s="22">
        <v>44238</v>
      </c>
      <c r="O122" s="22">
        <v>44252</v>
      </c>
      <c r="P122" s="22">
        <v>44265</v>
      </c>
      <c r="Q122" s="33">
        <v>44279</v>
      </c>
      <c r="R122" s="22">
        <v>44293</v>
      </c>
      <c r="S122" s="22">
        <v>44300</v>
      </c>
      <c r="T122" s="22">
        <v>44328</v>
      </c>
      <c r="U122" s="22">
        <v>44330</v>
      </c>
      <c r="V122" s="589">
        <v>0</v>
      </c>
      <c r="W122" s="22">
        <v>44337</v>
      </c>
      <c r="X122" s="22">
        <v>44344</v>
      </c>
      <c r="Y122" s="21">
        <v>44372</v>
      </c>
      <c r="Z122" s="49">
        <v>44554</v>
      </c>
      <c r="AA122" s="50">
        <v>44922</v>
      </c>
    </row>
    <row r="123" spans="2:27" ht="27" customHeight="1" thickBot="1">
      <c r="B123" s="509"/>
      <c r="C123" s="574"/>
      <c r="D123" s="575"/>
      <c r="E123" s="577"/>
      <c r="F123" s="579"/>
      <c r="G123" s="521"/>
      <c r="H123" s="531"/>
      <c r="I123" s="581"/>
      <c r="J123" s="534"/>
      <c r="K123" s="521"/>
      <c r="L123" s="27" t="s">
        <v>22</v>
      </c>
      <c r="M123" s="31"/>
      <c r="N123" s="34"/>
      <c r="O123" s="34"/>
      <c r="P123" s="34"/>
      <c r="Q123" s="43"/>
      <c r="R123" s="32"/>
      <c r="S123" s="44"/>
      <c r="T123" s="38"/>
      <c r="U123" s="38"/>
      <c r="V123" s="571"/>
      <c r="W123" s="41"/>
      <c r="X123" s="44"/>
      <c r="Y123" s="44"/>
      <c r="Z123" s="53"/>
      <c r="AA123" s="54"/>
    </row>
    <row r="124" spans="2:27" ht="23.4" customHeight="1">
      <c r="B124" s="508">
        <v>58</v>
      </c>
      <c r="C124" s="572" t="s">
        <v>302</v>
      </c>
      <c r="D124" s="573"/>
      <c r="E124" s="576" t="s">
        <v>452</v>
      </c>
      <c r="F124" s="578">
        <v>1</v>
      </c>
      <c r="G124" s="569">
        <v>16801782.656100001</v>
      </c>
      <c r="H124" s="530" t="s">
        <v>425</v>
      </c>
      <c r="I124" s="580" t="s">
        <v>74</v>
      </c>
      <c r="J124" s="582" t="s">
        <v>179</v>
      </c>
      <c r="K124" s="569" t="s">
        <v>78</v>
      </c>
      <c r="L124" s="26" t="s">
        <v>21</v>
      </c>
      <c r="M124" s="20" t="s">
        <v>75</v>
      </c>
      <c r="N124" s="22">
        <v>44238</v>
      </c>
      <c r="O124" s="22">
        <v>44252</v>
      </c>
      <c r="P124" s="22">
        <v>44265</v>
      </c>
      <c r="Q124" s="33">
        <v>44279</v>
      </c>
      <c r="R124" s="22">
        <v>44293</v>
      </c>
      <c r="S124" s="22">
        <v>44300</v>
      </c>
      <c r="T124" s="22">
        <v>44328</v>
      </c>
      <c r="U124" s="22">
        <v>44330</v>
      </c>
      <c r="V124" s="589">
        <v>0</v>
      </c>
      <c r="W124" s="22">
        <v>44337</v>
      </c>
      <c r="X124" s="22">
        <v>44344</v>
      </c>
      <c r="Y124" s="21">
        <v>44372</v>
      </c>
      <c r="Z124" s="49">
        <v>44554</v>
      </c>
      <c r="AA124" s="50">
        <v>44922</v>
      </c>
    </row>
    <row r="125" spans="2:27" ht="24" customHeight="1" thickBot="1">
      <c r="B125" s="509"/>
      <c r="C125" s="574"/>
      <c r="D125" s="575"/>
      <c r="E125" s="577"/>
      <c r="F125" s="579"/>
      <c r="G125" s="521"/>
      <c r="H125" s="531"/>
      <c r="I125" s="581"/>
      <c r="J125" s="534"/>
      <c r="K125" s="521"/>
      <c r="L125" s="27" t="s">
        <v>22</v>
      </c>
      <c r="M125" s="31"/>
      <c r="N125" s="34"/>
      <c r="O125" s="34"/>
      <c r="P125" s="34"/>
      <c r="Q125" s="43"/>
      <c r="R125" s="32"/>
      <c r="S125" s="44"/>
      <c r="T125" s="38"/>
      <c r="U125" s="38"/>
      <c r="V125" s="571"/>
      <c r="W125" s="41"/>
      <c r="X125" s="44"/>
      <c r="Y125" s="44"/>
      <c r="Z125" s="53"/>
      <c r="AA125" s="54"/>
    </row>
    <row r="126" spans="2:27" ht="24" customHeight="1" thickBot="1">
      <c r="B126" s="508">
        <v>59</v>
      </c>
      <c r="C126" s="572" t="s">
        <v>303</v>
      </c>
      <c r="D126" s="573"/>
      <c r="E126" s="576" t="s">
        <v>416</v>
      </c>
      <c r="F126" s="578">
        <v>1</v>
      </c>
      <c r="G126" s="569">
        <v>7112662.9962999998</v>
      </c>
      <c r="H126" s="530" t="s">
        <v>440</v>
      </c>
      <c r="I126" s="580" t="s">
        <v>74</v>
      </c>
      <c r="J126" s="582" t="s">
        <v>179</v>
      </c>
      <c r="K126" s="569" t="s">
        <v>75</v>
      </c>
      <c r="L126" s="26" t="s">
        <v>21</v>
      </c>
      <c r="M126" s="20" t="s">
        <v>78</v>
      </c>
      <c r="N126" s="22">
        <v>44238</v>
      </c>
      <c r="O126" s="22">
        <v>44252</v>
      </c>
      <c r="P126" s="22">
        <v>44265</v>
      </c>
      <c r="Q126" s="33">
        <v>44279</v>
      </c>
      <c r="R126" s="22">
        <v>44293</v>
      </c>
      <c r="S126" s="22">
        <v>44300</v>
      </c>
      <c r="T126" s="22">
        <v>44328</v>
      </c>
      <c r="U126" s="22">
        <v>44330</v>
      </c>
      <c r="V126" s="589">
        <v>0</v>
      </c>
      <c r="W126" s="22">
        <v>44337</v>
      </c>
      <c r="X126" s="22">
        <v>44344</v>
      </c>
      <c r="Y126" s="21">
        <v>44372</v>
      </c>
      <c r="Z126" s="49">
        <v>44554</v>
      </c>
      <c r="AA126" s="50">
        <v>44922</v>
      </c>
    </row>
    <row r="127" spans="2:27" ht="22.2" customHeight="1" thickBot="1">
      <c r="B127" s="509"/>
      <c r="C127" s="574"/>
      <c r="D127" s="575"/>
      <c r="E127" s="577"/>
      <c r="F127" s="579"/>
      <c r="G127" s="521"/>
      <c r="H127" s="531"/>
      <c r="I127" s="581"/>
      <c r="J127" s="534"/>
      <c r="K127" s="521"/>
      <c r="L127" s="27" t="s">
        <v>22</v>
      </c>
      <c r="M127" s="31"/>
      <c r="N127" s="34"/>
      <c r="O127" s="34"/>
      <c r="P127" s="34"/>
      <c r="Q127" s="43"/>
      <c r="R127" s="32"/>
      <c r="S127" s="44"/>
      <c r="T127" s="38"/>
      <c r="U127" s="38"/>
      <c r="V127" s="571"/>
      <c r="W127" s="41"/>
      <c r="X127" s="44"/>
      <c r="Y127" s="44"/>
      <c r="Z127" s="49"/>
      <c r="AA127" s="54"/>
    </row>
    <row r="128" spans="2:27" ht="24" customHeight="1" thickBot="1">
      <c r="B128" s="508">
        <v>60</v>
      </c>
      <c r="C128" s="572" t="s">
        <v>304</v>
      </c>
      <c r="D128" s="573"/>
      <c r="E128" s="576" t="s">
        <v>417</v>
      </c>
      <c r="F128" s="578">
        <v>1</v>
      </c>
      <c r="G128" s="569">
        <v>5056545.5790999997</v>
      </c>
      <c r="H128" s="530" t="s">
        <v>440</v>
      </c>
      <c r="I128" s="580" t="s">
        <v>74</v>
      </c>
      <c r="J128" s="582" t="s">
        <v>179</v>
      </c>
      <c r="K128" s="569" t="s">
        <v>75</v>
      </c>
      <c r="L128" s="26" t="s">
        <v>21</v>
      </c>
      <c r="M128" s="20" t="s">
        <v>78</v>
      </c>
      <c r="N128" s="22">
        <v>44238</v>
      </c>
      <c r="O128" s="22">
        <v>44252</v>
      </c>
      <c r="P128" s="22">
        <v>44265</v>
      </c>
      <c r="Q128" s="33">
        <v>44279</v>
      </c>
      <c r="R128" s="22">
        <v>44293</v>
      </c>
      <c r="S128" s="22">
        <v>44300</v>
      </c>
      <c r="T128" s="22">
        <v>44328</v>
      </c>
      <c r="U128" s="22">
        <v>44330</v>
      </c>
      <c r="V128" s="589">
        <v>0</v>
      </c>
      <c r="W128" s="22">
        <v>44337</v>
      </c>
      <c r="X128" s="22">
        <v>44344</v>
      </c>
      <c r="Y128" s="21">
        <v>44372</v>
      </c>
      <c r="Z128" s="49">
        <v>44554</v>
      </c>
      <c r="AA128" s="50">
        <v>44922</v>
      </c>
    </row>
    <row r="129" spans="2:27" ht="24.6" customHeight="1" thickBot="1">
      <c r="B129" s="509"/>
      <c r="C129" s="574"/>
      <c r="D129" s="575"/>
      <c r="E129" s="577"/>
      <c r="F129" s="579"/>
      <c r="G129" s="521"/>
      <c r="H129" s="531"/>
      <c r="I129" s="581"/>
      <c r="J129" s="534"/>
      <c r="K129" s="521"/>
      <c r="L129" s="27" t="s">
        <v>22</v>
      </c>
      <c r="M129" s="31"/>
      <c r="N129" s="34"/>
      <c r="O129" s="34"/>
      <c r="P129" s="34"/>
      <c r="Q129" s="43"/>
      <c r="R129" s="32"/>
      <c r="S129" s="44"/>
      <c r="T129" s="38"/>
      <c r="U129" s="38"/>
      <c r="V129" s="571"/>
      <c r="W129" s="41"/>
      <c r="X129" s="44"/>
      <c r="Y129" s="44"/>
      <c r="Z129" s="49"/>
      <c r="AA129" s="54"/>
    </row>
    <row r="130" spans="2:27" ht="23.4" customHeight="1">
      <c r="B130" s="508">
        <v>61</v>
      </c>
      <c r="C130" s="572" t="s">
        <v>305</v>
      </c>
      <c r="D130" s="573"/>
      <c r="E130" s="576" t="s">
        <v>418</v>
      </c>
      <c r="F130" s="578">
        <v>1</v>
      </c>
      <c r="G130" s="569">
        <v>5283196.8217000002</v>
      </c>
      <c r="H130" s="530" t="s">
        <v>440</v>
      </c>
      <c r="I130" s="580" t="s">
        <v>74</v>
      </c>
      <c r="J130" s="582" t="s">
        <v>179</v>
      </c>
      <c r="K130" s="569" t="s">
        <v>75</v>
      </c>
      <c r="L130" s="26" t="s">
        <v>21</v>
      </c>
      <c r="M130" s="20" t="s">
        <v>78</v>
      </c>
      <c r="N130" s="22">
        <v>44238</v>
      </c>
      <c r="O130" s="22">
        <v>44252</v>
      </c>
      <c r="P130" s="22">
        <v>44265</v>
      </c>
      <c r="Q130" s="33">
        <v>44279</v>
      </c>
      <c r="R130" s="22">
        <v>44293</v>
      </c>
      <c r="S130" s="22">
        <v>44300</v>
      </c>
      <c r="T130" s="22">
        <v>44328</v>
      </c>
      <c r="U130" s="22">
        <v>44330</v>
      </c>
      <c r="V130" s="589">
        <v>0</v>
      </c>
      <c r="W130" s="22">
        <v>44337</v>
      </c>
      <c r="X130" s="22">
        <v>44344</v>
      </c>
      <c r="Y130" s="21">
        <v>44372</v>
      </c>
      <c r="Z130" s="49">
        <v>44554</v>
      </c>
      <c r="AA130" s="50">
        <v>44922</v>
      </c>
    </row>
    <row r="131" spans="2:27" ht="22.95" customHeight="1" thickBot="1">
      <c r="B131" s="509"/>
      <c r="C131" s="574"/>
      <c r="D131" s="575"/>
      <c r="E131" s="577"/>
      <c r="F131" s="579"/>
      <c r="G131" s="521"/>
      <c r="H131" s="531"/>
      <c r="I131" s="581"/>
      <c r="J131" s="534"/>
      <c r="K131" s="521"/>
      <c r="L131" s="27" t="s">
        <v>22</v>
      </c>
      <c r="M131" s="31"/>
      <c r="N131" s="34"/>
      <c r="O131" s="34"/>
      <c r="P131" s="34"/>
      <c r="Q131" s="43"/>
      <c r="R131" s="32"/>
      <c r="S131" s="44"/>
      <c r="T131" s="38"/>
      <c r="U131" s="38"/>
      <c r="V131" s="571"/>
      <c r="W131" s="41"/>
      <c r="X131" s="44"/>
      <c r="Y131" s="44"/>
      <c r="Z131" s="53"/>
      <c r="AA131" s="54"/>
    </row>
    <row r="132" spans="2:27" ht="22.2" customHeight="1">
      <c r="B132" s="508">
        <v>62</v>
      </c>
      <c r="C132" s="572" t="s">
        <v>306</v>
      </c>
      <c r="D132" s="573"/>
      <c r="E132" s="576" t="s">
        <v>453</v>
      </c>
      <c r="F132" s="578">
        <v>1</v>
      </c>
      <c r="G132" s="569">
        <v>5919469.8770000003</v>
      </c>
      <c r="H132" s="530" t="s">
        <v>440</v>
      </c>
      <c r="I132" s="580" t="s">
        <v>74</v>
      </c>
      <c r="J132" s="582" t="s">
        <v>179</v>
      </c>
      <c r="K132" s="569" t="s">
        <v>75</v>
      </c>
      <c r="L132" s="26" t="s">
        <v>21</v>
      </c>
      <c r="M132" s="20" t="s">
        <v>78</v>
      </c>
      <c r="N132" s="22">
        <v>44238</v>
      </c>
      <c r="O132" s="22">
        <v>44252</v>
      </c>
      <c r="P132" s="22">
        <v>44265</v>
      </c>
      <c r="Q132" s="33">
        <v>44279</v>
      </c>
      <c r="R132" s="22">
        <v>44293</v>
      </c>
      <c r="S132" s="22">
        <v>44300</v>
      </c>
      <c r="T132" s="22">
        <v>44328</v>
      </c>
      <c r="U132" s="22">
        <v>44330</v>
      </c>
      <c r="V132" s="589">
        <v>0</v>
      </c>
      <c r="W132" s="22">
        <v>44337</v>
      </c>
      <c r="X132" s="22">
        <v>44344</v>
      </c>
      <c r="Y132" s="21">
        <v>44372</v>
      </c>
      <c r="Z132" s="49">
        <v>44554</v>
      </c>
      <c r="AA132" s="50">
        <v>44922</v>
      </c>
    </row>
    <row r="133" spans="2:27" ht="21" customHeight="1" thickBot="1">
      <c r="B133" s="509"/>
      <c r="C133" s="574"/>
      <c r="D133" s="575"/>
      <c r="E133" s="577"/>
      <c r="F133" s="579"/>
      <c r="G133" s="521"/>
      <c r="H133" s="531"/>
      <c r="I133" s="581"/>
      <c r="J133" s="534"/>
      <c r="K133" s="521"/>
      <c r="L133" s="27" t="s">
        <v>22</v>
      </c>
      <c r="M133" s="31"/>
      <c r="N133" s="34"/>
      <c r="O133" s="34"/>
      <c r="P133" s="34"/>
      <c r="Q133" s="43"/>
      <c r="R133" s="32"/>
      <c r="S133" s="44"/>
      <c r="T133" s="38"/>
      <c r="U133" s="38"/>
      <c r="V133" s="571"/>
      <c r="W133" s="41"/>
      <c r="X133" s="44"/>
      <c r="Y133" s="44"/>
      <c r="Z133" s="53"/>
      <c r="AA133" s="54"/>
    </row>
    <row r="134" spans="2:27" ht="21.6" customHeight="1">
      <c r="B134" s="508">
        <v>63</v>
      </c>
      <c r="C134" s="572" t="s">
        <v>309</v>
      </c>
      <c r="D134" s="573"/>
      <c r="E134" s="576" t="s">
        <v>419</v>
      </c>
      <c r="F134" s="578">
        <v>1</v>
      </c>
      <c r="G134" s="569">
        <v>3141195.9849999999</v>
      </c>
      <c r="H134" s="530" t="s">
        <v>440</v>
      </c>
      <c r="I134" s="580" t="s">
        <v>74</v>
      </c>
      <c r="J134" s="582" t="s">
        <v>179</v>
      </c>
      <c r="K134" s="569" t="s">
        <v>75</v>
      </c>
      <c r="L134" s="26" t="s">
        <v>21</v>
      </c>
      <c r="M134" s="20" t="s">
        <v>78</v>
      </c>
      <c r="N134" s="22">
        <v>44238</v>
      </c>
      <c r="O134" s="22">
        <v>44252</v>
      </c>
      <c r="P134" s="22">
        <v>44265</v>
      </c>
      <c r="Q134" s="33">
        <v>44279</v>
      </c>
      <c r="R134" s="22">
        <v>44293</v>
      </c>
      <c r="S134" s="22">
        <v>44300</v>
      </c>
      <c r="T134" s="22">
        <v>44328</v>
      </c>
      <c r="U134" s="22">
        <v>44330</v>
      </c>
      <c r="V134" s="589">
        <v>0</v>
      </c>
      <c r="W134" s="22">
        <v>44337</v>
      </c>
      <c r="X134" s="22">
        <v>44344</v>
      </c>
      <c r="Y134" s="21">
        <v>44372</v>
      </c>
      <c r="Z134" s="49">
        <v>44554</v>
      </c>
      <c r="AA134" s="50">
        <v>44922</v>
      </c>
    </row>
    <row r="135" spans="2:27" ht="21" customHeight="1" thickBot="1">
      <c r="B135" s="509"/>
      <c r="C135" s="574"/>
      <c r="D135" s="575"/>
      <c r="E135" s="577"/>
      <c r="F135" s="579"/>
      <c r="G135" s="521"/>
      <c r="H135" s="531"/>
      <c r="I135" s="581"/>
      <c r="J135" s="534"/>
      <c r="K135" s="521"/>
      <c r="L135" s="27" t="s">
        <v>22</v>
      </c>
      <c r="M135" s="31"/>
      <c r="N135" s="34"/>
      <c r="O135" s="34"/>
      <c r="P135" s="34"/>
      <c r="Q135" s="43"/>
      <c r="R135" s="32"/>
      <c r="S135" s="44"/>
      <c r="T135" s="38"/>
      <c r="U135" s="38"/>
      <c r="V135" s="571"/>
      <c r="W135" s="41"/>
      <c r="X135" s="44"/>
      <c r="Y135" s="44"/>
      <c r="Z135" s="53"/>
      <c r="AA135" s="54"/>
    </row>
    <row r="136" spans="2:27" ht="22.2" customHeight="1">
      <c r="B136" s="508">
        <v>64</v>
      </c>
      <c r="C136" s="572" t="s">
        <v>310</v>
      </c>
      <c r="D136" s="573"/>
      <c r="E136" s="576" t="s">
        <v>308</v>
      </c>
      <c r="F136" s="578">
        <v>1</v>
      </c>
      <c r="G136" s="569">
        <v>102641455.9663</v>
      </c>
      <c r="H136" s="530" t="s">
        <v>441</v>
      </c>
      <c r="I136" s="580" t="s">
        <v>163</v>
      </c>
      <c r="J136" s="582" t="s">
        <v>179</v>
      </c>
      <c r="K136" s="569" t="s">
        <v>78</v>
      </c>
      <c r="L136" s="26" t="s">
        <v>21</v>
      </c>
      <c r="M136" s="20" t="s">
        <v>78</v>
      </c>
      <c r="N136" s="22">
        <v>44238</v>
      </c>
      <c r="O136" s="22">
        <v>44252</v>
      </c>
      <c r="P136" s="22">
        <v>44265</v>
      </c>
      <c r="Q136" s="33">
        <v>44279</v>
      </c>
      <c r="R136" s="22">
        <v>44293</v>
      </c>
      <c r="S136" s="22">
        <v>44300</v>
      </c>
      <c r="T136" s="22">
        <v>44328</v>
      </c>
      <c r="U136" s="22">
        <v>44330</v>
      </c>
      <c r="V136" s="589">
        <v>0</v>
      </c>
      <c r="W136" s="22">
        <v>44337</v>
      </c>
      <c r="X136" s="22">
        <v>44344</v>
      </c>
      <c r="Y136" s="21">
        <v>44372</v>
      </c>
      <c r="Z136" s="49">
        <v>44554</v>
      </c>
      <c r="AA136" s="50">
        <v>44922</v>
      </c>
    </row>
    <row r="137" spans="2:27" ht="24" customHeight="1" thickBot="1">
      <c r="B137" s="509"/>
      <c r="C137" s="574"/>
      <c r="D137" s="575"/>
      <c r="E137" s="577"/>
      <c r="F137" s="579"/>
      <c r="G137" s="521"/>
      <c r="H137" s="531"/>
      <c r="I137" s="581"/>
      <c r="J137" s="534"/>
      <c r="K137" s="521"/>
      <c r="L137" s="27" t="s">
        <v>22</v>
      </c>
      <c r="M137" s="31"/>
      <c r="N137" s="34"/>
      <c r="O137" s="34"/>
      <c r="P137" s="34"/>
      <c r="Q137" s="43"/>
      <c r="R137" s="32"/>
      <c r="S137" s="44"/>
      <c r="T137" s="38"/>
      <c r="U137" s="38"/>
      <c r="V137" s="571"/>
      <c r="W137" s="41"/>
      <c r="X137" s="44"/>
      <c r="Y137" s="44"/>
      <c r="Z137" s="53"/>
      <c r="AA137" s="54"/>
    </row>
    <row r="138" spans="2:27" ht="20.399999999999999" customHeight="1">
      <c r="B138" s="508">
        <v>65</v>
      </c>
      <c r="C138" s="572" t="s">
        <v>307</v>
      </c>
      <c r="D138" s="573"/>
      <c r="E138" s="576" t="s">
        <v>311</v>
      </c>
      <c r="F138" s="578">
        <v>1</v>
      </c>
      <c r="G138" s="569">
        <v>15568059.5375</v>
      </c>
      <c r="H138" s="530" t="s">
        <v>73</v>
      </c>
      <c r="I138" s="580" t="s">
        <v>74</v>
      </c>
      <c r="J138" s="582" t="s">
        <v>179</v>
      </c>
      <c r="K138" s="569" t="s">
        <v>78</v>
      </c>
      <c r="L138" s="26" t="s">
        <v>21</v>
      </c>
      <c r="M138" s="20" t="s">
        <v>78</v>
      </c>
      <c r="N138" s="22">
        <v>44238</v>
      </c>
      <c r="O138" s="22">
        <v>44252</v>
      </c>
      <c r="P138" s="22">
        <v>44265</v>
      </c>
      <c r="Q138" s="33">
        <v>44279</v>
      </c>
      <c r="R138" s="22">
        <v>44293</v>
      </c>
      <c r="S138" s="22">
        <v>44300</v>
      </c>
      <c r="T138" s="22">
        <v>44328</v>
      </c>
      <c r="U138" s="22">
        <v>44330</v>
      </c>
      <c r="V138" s="589">
        <v>0</v>
      </c>
      <c r="W138" s="22">
        <v>44337</v>
      </c>
      <c r="X138" s="22">
        <v>44344</v>
      </c>
      <c r="Y138" s="21">
        <v>44372</v>
      </c>
      <c r="Z138" s="49">
        <v>44554</v>
      </c>
      <c r="AA138" s="50">
        <v>44922</v>
      </c>
    </row>
    <row r="139" spans="2:27" ht="22.2" customHeight="1" thickBot="1">
      <c r="B139" s="509"/>
      <c r="C139" s="574"/>
      <c r="D139" s="575"/>
      <c r="E139" s="577"/>
      <c r="F139" s="579"/>
      <c r="G139" s="521"/>
      <c r="H139" s="531"/>
      <c r="I139" s="581"/>
      <c r="J139" s="534"/>
      <c r="K139" s="521"/>
      <c r="L139" s="27" t="s">
        <v>22</v>
      </c>
      <c r="M139" s="31"/>
      <c r="N139" s="34"/>
      <c r="O139" s="34"/>
      <c r="P139" s="34"/>
      <c r="Q139" s="43"/>
      <c r="R139" s="32"/>
      <c r="S139" s="44"/>
      <c r="T139" s="38"/>
      <c r="U139" s="38"/>
      <c r="V139" s="571"/>
      <c r="W139" s="41"/>
      <c r="X139" s="44"/>
      <c r="Y139" s="44"/>
      <c r="Z139" s="53"/>
      <c r="AA139" s="54"/>
    </row>
    <row r="140" spans="2:27" ht="27" customHeight="1">
      <c r="B140" s="508">
        <v>66</v>
      </c>
      <c r="C140" s="572" t="s">
        <v>312</v>
      </c>
      <c r="D140" s="573"/>
      <c r="E140" s="576" t="s">
        <v>420</v>
      </c>
      <c r="F140" s="578">
        <v>1</v>
      </c>
      <c r="G140" s="569">
        <v>4337114.7432000004</v>
      </c>
      <c r="H140" s="530" t="s">
        <v>431</v>
      </c>
      <c r="I140" s="580" t="s">
        <v>74</v>
      </c>
      <c r="J140" s="582" t="s">
        <v>179</v>
      </c>
      <c r="K140" s="569" t="s">
        <v>75</v>
      </c>
      <c r="L140" s="26" t="s">
        <v>21</v>
      </c>
      <c r="M140" s="20" t="s">
        <v>78</v>
      </c>
      <c r="N140" s="22">
        <v>44238</v>
      </c>
      <c r="O140" s="22">
        <v>44252</v>
      </c>
      <c r="P140" s="22">
        <v>44265</v>
      </c>
      <c r="Q140" s="33">
        <v>44279</v>
      </c>
      <c r="R140" s="22">
        <v>44293</v>
      </c>
      <c r="S140" s="22">
        <v>44300</v>
      </c>
      <c r="T140" s="22">
        <v>44328</v>
      </c>
      <c r="U140" s="22">
        <v>44330</v>
      </c>
      <c r="V140" s="589">
        <v>0</v>
      </c>
      <c r="W140" s="22">
        <v>44337</v>
      </c>
      <c r="X140" s="22">
        <v>44344</v>
      </c>
      <c r="Y140" s="21">
        <v>44372</v>
      </c>
      <c r="Z140" s="49">
        <v>44554</v>
      </c>
      <c r="AA140" s="50">
        <v>44922</v>
      </c>
    </row>
    <row r="141" spans="2:27" ht="24" customHeight="1" thickBot="1">
      <c r="B141" s="509"/>
      <c r="C141" s="574"/>
      <c r="D141" s="575"/>
      <c r="E141" s="577"/>
      <c r="F141" s="579"/>
      <c r="G141" s="521"/>
      <c r="H141" s="531"/>
      <c r="I141" s="581"/>
      <c r="J141" s="534"/>
      <c r="K141" s="521"/>
      <c r="L141" s="27" t="s">
        <v>22</v>
      </c>
      <c r="M141" s="31"/>
      <c r="N141" s="34"/>
      <c r="O141" s="34"/>
      <c r="P141" s="34"/>
      <c r="Q141" s="43"/>
      <c r="R141" s="32"/>
      <c r="S141" s="44"/>
      <c r="T141" s="38"/>
      <c r="U141" s="38"/>
      <c r="V141" s="571"/>
      <c r="W141" s="41"/>
      <c r="X141" s="44"/>
      <c r="Y141" s="44"/>
      <c r="Z141" s="53"/>
      <c r="AA141" s="54"/>
    </row>
    <row r="142" spans="2:27" ht="31.95" customHeight="1">
      <c r="B142" s="508">
        <v>67</v>
      </c>
      <c r="C142" s="572" t="s">
        <v>313</v>
      </c>
      <c r="D142" s="573"/>
      <c r="E142" s="576" t="s">
        <v>314</v>
      </c>
      <c r="F142" s="578">
        <v>1</v>
      </c>
      <c r="G142" s="569">
        <v>142360572.5781</v>
      </c>
      <c r="H142" s="530" t="s">
        <v>441</v>
      </c>
      <c r="I142" s="580" t="s">
        <v>163</v>
      </c>
      <c r="J142" s="582" t="s">
        <v>179</v>
      </c>
      <c r="K142" s="569" t="s">
        <v>78</v>
      </c>
      <c r="L142" s="26" t="s">
        <v>21</v>
      </c>
      <c r="M142" s="20" t="s">
        <v>78</v>
      </c>
      <c r="N142" s="22">
        <v>44238</v>
      </c>
      <c r="O142" s="22">
        <v>44252</v>
      </c>
      <c r="P142" s="22">
        <v>44265</v>
      </c>
      <c r="Q142" s="33">
        <v>44279</v>
      </c>
      <c r="R142" s="22">
        <v>44293</v>
      </c>
      <c r="S142" s="22">
        <v>44300</v>
      </c>
      <c r="T142" s="22">
        <v>44328</v>
      </c>
      <c r="U142" s="22">
        <v>44330</v>
      </c>
      <c r="V142" s="589">
        <v>0</v>
      </c>
      <c r="W142" s="22">
        <v>44337</v>
      </c>
      <c r="X142" s="22">
        <v>44344</v>
      </c>
      <c r="Y142" s="21">
        <v>44372</v>
      </c>
      <c r="Z142" s="49">
        <v>44554</v>
      </c>
      <c r="AA142" s="50">
        <v>44922</v>
      </c>
    </row>
    <row r="143" spans="2:27" ht="30" customHeight="1" thickBot="1">
      <c r="B143" s="509"/>
      <c r="C143" s="574"/>
      <c r="D143" s="575"/>
      <c r="E143" s="577"/>
      <c r="F143" s="579"/>
      <c r="G143" s="521"/>
      <c r="H143" s="531"/>
      <c r="I143" s="581"/>
      <c r="J143" s="534"/>
      <c r="K143" s="521"/>
      <c r="L143" s="27" t="s">
        <v>22</v>
      </c>
      <c r="M143" s="31"/>
      <c r="N143" s="34"/>
      <c r="O143" s="34"/>
      <c r="P143" s="34"/>
      <c r="Q143" s="43"/>
      <c r="R143" s="32"/>
      <c r="S143" s="44"/>
      <c r="T143" s="38"/>
      <c r="U143" s="38"/>
      <c r="V143" s="571"/>
      <c r="W143" s="41"/>
      <c r="X143" s="44"/>
      <c r="Y143" s="44"/>
      <c r="Z143" s="53"/>
      <c r="AA143" s="54"/>
    </row>
    <row r="144" spans="2:27" ht="27.6" customHeight="1">
      <c r="B144" s="508">
        <v>68</v>
      </c>
      <c r="C144" s="572" t="s">
        <v>315</v>
      </c>
      <c r="D144" s="573"/>
      <c r="E144" s="576" t="s">
        <v>316</v>
      </c>
      <c r="F144" s="578">
        <v>1</v>
      </c>
      <c r="G144" s="569">
        <v>313738537.78969997</v>
      </c>
      <c r="H144" s="530" t="s">
        <v>441</v>
      </c>
      <c r="I144" s="580" t="s">
        <v>163</v>
      </c>
      <c r="J144" s="582" t="s">
        <v>179</v>
      </c>
      <c r="K144" s="569" t="s">
        <v>78</v>
      </c>
      <c r="L144" s="213" t="s">
        <v>21</v>
      </c>
      <c r="M144" s="20" t="s">
        <v>78</v>
      </c>
      <c r="N144" s="22">
        <v>44238</v>
      </c>
      <c r="O144" s="22">
        <v>44252</v>
      </c>
      <c r="P144" s="22">
        <v>44265</v>
      </c>
      <c r="Q144" s="33">
        <v>44279</v>
      </c>
      <c r="R144" s="33">
        <v>44293</v>
      </c>
      <c r="S144" s="22">
        <v>44300</v>
      </c>
      <c r="T144" s="22">
        <v>44328</v>
      </c>
      <c r="U144" s="22">
        <v>44330</v>
      </c>
      <c r="V144" s="589">
        <v>0</v>
      </c>
      <c r="W144" s="22">
        <v>44337</v>
      </c>
      <c r="X144" s="22">
        <v>44344</v>
      </c>
      <c r="Y144" s="21">
        <v>44372</v>
      </c>
      <c r="Z144" s="49">
        <v>44554</v>
      </c>
      <c r="AA144" s="50">
        <v>44922</v>
      </c>
    </row>
    <row r="145" spans="2:27" ht="30.6" customHeight="1" thickBot="1">
      <c r="B145" s="510"/>
      <c r="C145" s="574"/>
      <c r="D145" s="575"/>
      <c r="E145" s="577"/>
      <c r="F145" s="579"/>
      <c r="G145" s="521"/>
      <c r="H145" s="531"/>
      <c r="I145" s="581"/>
      <c r="J145" s="534"/>
      <c r="K145" s="521"/>
      <c r="L145" s="27" t="s">
        <v>22</v>
      </c>
      <c r="M145" s="31"/>
      <c r="N145" s="34"/>
      <c r="O145" s="34"/>
      <c r="P145" s="34"/>
      <c r="Q145" s="195"/>
      <c r="R145" s="196"/>
      <c r="S145" s="197"/>
      <c r="T145" s="198"/>
      <c r="U145" s="198"/>
      <c r="V145" s="571"/>
      <c r="W145" s="199"/>
      <c r="X145" s="197"/>
      <c r="Y145" s="197"/>
      <c r="Z145" s="200"/>
      <c r="AA145" s="201"/>
    </row>
    <row r="146" spans="2:27" ht="30.6" customHeight="1">
      <c r="B146" s="508">
        <v>69</v>
      </c>
      <c r="C146" s="604" t="s">
        <v>318</v>
      </c>
      <c r="D146" s="573"/>
      <c r="E146" s="608" t="s">
        <v>317</v>
      </c>
      <c r="F146" s="578">
        <v>1</v>
      </c>
      <c r="G146" s="569">
        <v>252506093.70199999</v>
      </c>
      <c r="H146" s="530" t="s">
        <v>441</v>
      </c>
      <c r="I146" s="580" t="s">
        <v>163</v>
      </c>
      <c r="J146" s="582" t="s">
        <v>179</v>
      </c>
      <c r="K146" s="569" t="s">
        <v>78</v>
      </c>
      <c r="L146" s="26" t="s">
        <v>21</v>
      </c>
      <c r="M146" s="20" t="s">
        <v>78</v>
      </c>
      <c r="N146" s="22">
        <v>44238</v>
      </c>
      <c r="O146" s="22">
        <v>44252</v>
      </c>
      <c r="P146" s="22">
        <v>44265</v>
      </c>
      <c r="Q146" s="33">
        <v>44279</v>
      </c>
      <c r="R146" s="33">
        <v>44293</v>
      </c>
      <c r="S146" s="22">
        <v>44300</v>
      </c>
      <c r="T146" s="22">
        <v>44328</v>
      </c>
      <c r="U146" s="22">
        <v>44330</v>
      </c>
      <c r="V146" s="193">
        <v>0</v>
      </c>
      <c r="W146" s="22">
        <v>44337</v>
      </c>
      <c r="X146" s="22">
        <v>44344</v>
      </c>
      <c r="Y146" s="21">
        <v>44372</v>
      </c>
      <c r="Z146" s="49">
        <v>44554</v>
      </c>
      <c r="AA146" s="50">
        <v>44922</v>
      </c>
    </row>
    <row r="147" spans="2:27" ht="30.6" customHeight="1" thickBot="1">
      <c r="B147" s="509"/>
      <c r="C147" s="574"/>
      <c r="D147" s="575"/>
      <c r="E147" s="577"/>
      <c r="F147" s="579"/>
      <c r="G147" s="521"/>
      <c r="H147" s="531"/>
      <c r="I147" s="581"/>
      <c r="J147" s="534"/>
      <c r="K147" s="521"/>
      <c r="L147" s="192" t="s">
        <v>22</v>
      </c>
      <c r="M147" s="31"/>
      <c r="N147" s="34"/>
      <c r="O147" s="34"/>
      <c r="P147" s="212"/>
      <c r="Q147" s="43"/>
      <c r="R147" s="210"/>
      <c r="S147" s="44"/>
      <c r="T147" s="44"/>
      <c r="U147" s="44"/>
      <c r="V147" s="194"/>
      <c r="W147" s="202"/>
      <c r="X147" s="44"/>
      <c r="Y147" s="44"/>
      <c r="Z147" s="32"/>
      <c r="AA147" s="54"/>
    </row>
    <row r="148" spans="2:27" ht="30.6" customHeight="1">
      <c r="B148" s="508">
        <v>70</v>
      </c>
      <c r="C148" s="604" t="s">
        <v>319</v>
      </c>
      <c r="D148" s="573"/>
      <c r="E148" s="608" t="s">
        <v>320</v>
      </c>
      <c r="F148" s="578">
        <v>1</v>
      </c>
      <c r="G148" s="569">
        <v>56697861.270599999</v>
      </c>
      <c r="H148" s="530" t="s">
        <v>430</v>
      </c>
      <c r="I148" s="580" t="s">
        <v>163</v>
      </c>
      <c r="J148" s="582" t="s">
        <v>179</v>
      </c>
      <c r="K148" s="569" t="s">
        <v>78</v>
      </c>
      <c r="L148" s="213" t="s">
        <v>21</v>
      </c>
      <c r="M148" s="215" t="s">
        <v>78</v>
      </c>
      <c r="N148" s="22">
        <v>44238</v>
      </c>
      <c r="O148" s="22">
        <v>44252</v>
      </c>
      <c r="P148" s="22">
        <v>44265</v>
      </c>
      <c r="Q148" s="33">
        <v>44279</v>
      </c>
      <c r="R148" s="33">
        <v>44293</v>
      </c>
      <c r="S148" s="22">
        <v>44300</v>
      </c>
      <c r="T148" s="22">
        <v>44328</v>
      </c>
      <c r="U148" s="22">
        <v>44330</v>
      </c>
      <c r="V148" s="570">
        <v>0</v>
      </c>
      <c r="W148" s="22">
        <v>44337</v>
      </c>
      <c r="X148" s="22">
        <v>44344</v>
      </c>
      <c r="Y148" s="21">
        <v>44372</v>
      </c>
      <c r="Z148" s="49">
        <v>44554</v>
      </c>
      <c r="AA148" s="50">
        <v>44922</v>
      </c>
    </row>
    <row r="149" spans="2:27" ht="30.6" customHeight="1" thickBot="1">
      <c r="B149" s="510"/>
      <c r="C149" s="574"/>
      <c r="D149" s="575"/>
      <c r="E149" s="577"/>
      <c r="F149" s="579"/>
      <c r="G149" s="521"/>
      <c r="H149" s="531"/>
      <c r="I149" s="581"/>
      <c r="J149" s="534"/>
      <c r="K149" s="521"/>
      <c r="L149" s="214" t="s">
        <v>22</v>
      </c>
      <c r="M149" s="31"/>
      <c r="N149" s="34"/>
      <c r="O149" s="34"/>
      <c r="P149" s="34"/>
      <c r="Q149" s="43"/>
      <c r="R149" s="32"/>
      <c r="S149" s="44"/>
      <c r="T149" s="44"/>
      <c r="U149" s="44"/>
      <c r="V149" s="571"/>
      <c r="W149" s="202"/>
      <c r="X149" s="44"/>
      <c r="Y149" s="44"/>
      <c r="Z149" s="32"/>
      <c r="AA149" s="54"/>
    </row>
    <row r="150" spans="2:27" ht="18">
      <c r="B150" s="508">
        <v>71</v>
      </c>
      <c r="C150" s="604" t="s">
        <v>321</v>
      </c>
      <c r="D150" s="573"/>
      <c r="E150" s="576" t="s">
        <v>630</v>
      </c>
      <c r="F150" s="578">
        <v>1</v>
      </c>
      <c r="G150" s="569">
        <v>1802496196.7974999</v>
      </c>
      <c r="H150" s="530" t="s">
        <v>183</v>
      </c>
      <c r="I150" s="580" t="s">
        <v>568</v>
      </c>
      <c r="J150" s="582" t="s">
        <v>179</v>
      </c>
      <c r="K150" s="569" t="s">
        <v>78</v>
      </c>
      <c r="L150" s="213" t="s">
        <v>21</v>
      </c>
      <c r="M150" s="215" t="s">
        <v>78</v>
      </c>
      <c r="N150" s="22">
        <v>44238</v>
      </c>
      <c r="O150" s="22">
        <v>44252</v>
      </c>
      <c r="P150" s="22">
        <v>44265</v>
      </c>
      <c r="Q150" s="33">
        <v>44279</v>
      </c>
      <c r="R150" s="33">
        <v>44293</v>
      </c>
      <c r="S150" s="22">
        <v>44300</v>
      </c>
      <c r="T150" s="22">
        <v>44328</v>
      </c>
      <c r="U150" s="22">
        <v>44330</v>
      </c>
      <c r="V150" s="570">
        <v>0</v>
      </c>
      <c r="W150" s="22">
        <v>44337</v>
      </c>
      <c r="X150" s="22">
        <v>44344</v>
      </c>
      <c r="Y150" s="21">
        <v>44372</v>
      </c>
      <c r="Z150" s="49">
        <v>44554</v>
      </c>
      <c r="AA150" s="50">
        <v>44922</v>
      </c>
    </row>
    <row r="151" spans="2:27" ht="28.95" customHeight="1" thickBot="1">
      <c r="B151" s="509"/>
      <c r="C151" s="574"/>
      <c r="D151" s="575"/>
      <c r="E151" s="577"/>
      <c r="F151" s="579"/>
      <c r="G151" s="521"/>
      <c r="H151" s="531"/>
      <c r="I151" s="581"/>
      <c r="J151" s="534"/>
      <c r="K151" s="521"/>
      <c r="L151" s="214" t="s">
        <v>22</v>
      </c>
      <c r="M151" s="31"/>
      <c r="N151" s="34"/>
      <c r="O151" s="34"/>
      <c r="P151" s="212"/>
      <c r="Q151" s="43"/>
      <c r="R151" s="210"/>
      <c r="S151" s="44"/>
      <c r="T151" s="44"/>
      <c r="U151" s="44"/>
      <c r="V151" s="571"/>
      <c r="W151" s="202"/>
      <c r="X151" s="44"/>
      <c r="Y151" s="44"/>
      <c r="Z151" s="32"/>
      <c r="AA151" s="54"/>
    </row>
    <row r="152" spans="2:27" ht="18">
      <c r="B152" s="508">
        <v>72</v>
      </c>
      <c r="C152" s="604" t="s">
        <v>322</v>
      </c>
      <c r="D152" s="573"/>
      <c r="E152" s="608" t="s">
        <v>324</v>
      </c>
      <c r="F152" s="578">
        <v>1</v>
      </c>
      <c r="G152" s="569">
        <v>56263565.522600003</v>
      </c>
      <c r="H152" s="530" t="s">
        <v>442</v>
      </c>
      <c r="I152" s="609" t="s">
        <v>163</v>
      </c>
      <c r="J152" s="605" t="s">
        <v>179</v>
      </c>
      <c r="K152" s="569" t="s">
        <v>78</v>
      </c>
      <c r="L152" s="213" t="s">
        <v>21</v>
      </c>
      <c r="M152" s="215" t="s">
        <v>78</v>
      </c>
      <c r="N152" s="22">
        <v>44238</v>
      </c>
      <c r="O152" s="22">
        <v>44252</v>
      </c>
      <c r="P152" s="22">
        <v>44265</v>
      </c>
      <c r="Q152" s="33">
        <v>44279</v>
      </c>
      <c r="R152" s="33">
        <v>44293</v>
      </c>
      <c r="S152" s="22">
        <v>44300</v>
      </c>
      <c r="T152" s="22">
        <v>44328</v>
      </c>
      <c r="U152" s="22">
        <v>44330</v>
      </c>
      <c r="V152" s="570">
        <v>0</v>
      </c>
      <c r="W152" s="22">
        <v>44337</v>
      </c>
      <c r="X152" s="22">
        <v>44344</v>
      </c>
      <c r="Y152" s="21">
        <v>44372</v>
      </c>
      <c r="Z152" s="49">
        <v>44554</v>
      </c>
      <c r="AA152" s="50">
        <v>44922</v>
      </c>
    </row>
    <row r="153" spans="2:27" ht="33" customHeight="1" thickBot="1">
      <c r="B153" s="512"/>
      <c r="C153" s="574"/>
      <c r="D153" s="575"/>
      <c r="E153" s="577"/>
      <c r="F153" s="579"/>
      <c r="G153" s="521"/>
      <c r="H153" s="531"/>
      <c r="I153" s="581"/>
      <c r="J153" s="534"/>
      <c r="K153" s="521"/>
      <c r="L153" s="214" t="s">
        <v>22</v>
      </c>
      <c r="M153" s="31"/>
      <c r="N153" s="34"/>
      <c r="O153" s="34"/>
      <c r="P153" s="34"/>
      <c r="Q153" s="43"/>
      <c r="R153" s="32"/>
      <c r="S153" s="44"/>
      <c r="T153" s="44"/>
      <c r="U153" s="44"/>
      <c r="V153" s="571"/>
      <c r="W153" s="202"/>
      <c r="X153" s="44"/>
      <c r="Y153" s="44"/>
      <c r="Z153" s="32"/>
      <c r="AA153" s="54"/>
    </row>
    <row r="154" spans="2:27" ht="18">
      <c r="B154" s="508">
        <v>73</v>
      </c>
      <c r="C154" s="604" t="s">
        <v>323</v>
      </c>
      <c r="D154" s="573"/>
      <c r="E154" s="608" t="s">
        <v>325</v>
      </c>
      <c r="F154" s="578">
        <v>1</v>
      </c>
      <c r="G154" s="569">
        <v>375411065.40450001</v>
      </c>
      <c r="H154" s="530" t="s">
        <v>424</v>
      </c>
      <c r="I154" s="609" t="s">
        <v>163</v>
      </c>
      <c r="J154" s="605" t="s">
        <v>179</v>
      </c>
      <c r="K154" s="569" t="s">
        <v>78</v>
      </c>
      <c r="L154" s="213" t="s">
        <v>21</v>
      </c>
      <c r="M154" s="215" t="s">
        <v>78</v>
      </c>
      <c r="N154" s="22">
        <v>44238</v>
      </c>
      <c r="O154" s="22">
        <v>44252</v>
      </c>
      <c r="P154" s="22">
        <v>44265</v>
      </c>
      <c r="Q154" s="33">
        <v>44279</v>
      </c>
      <c r="R154" s="33">
        <v>44293</v>
      </c>
      <c r="S154" s="22">
        <v>44300</v>
      </c>
      <c r="T154" s="22">
        <v>44328</v>
      </c>
      <c r="U154" s="22">
        <v>44330</v>
      </c>
      <c r="V154" s="570">
        <v>0</v>
      </c>
      <c r="W154" s="22">
        <v>44337</v>
      </c>
      <c r="X154" s="22">
        <v>44344</v>
      </c>
      <c r="Y154" s="21">
        <v>44372</v>
      </c>
      <c r="Z154" s="49">
        <v>44554</v>
      </c>
      <c r="AA154" s="50">
        <v>44922</v>
      </c>
    </row>
    <row r="155" spans="2:27" ht="18.600000000000001" thickBot="1">
      <c r="B155" s="509"/>
      <c r="C155" s="574"/>
      <c r="D155" s="575"/>
      <c r="E155" s="577"/>
      <c r="F155" s="579"/>
      <c r="G155" s="521"/>
      <c r="H155" s="531"/>
      <c r="I155" s="581"/>
      <c r="J155" s="534"/>
      <c r="K155" s="521"/>
      <c r="L155" s="214" t="s">
        <v>22</v>
      </c>
      <c r="M155" s="31"/>
      <c r="N155" s="34"/>
      <c r="O155" s="34"/>
      <c r="P155" s="212"/>
      <c r="Q155" s="43"/>
      <c r="R155" s="210"/>
      <c r="S155" s="44"/>
      <c r="T155" s="44"/>
      <c r="U155" s="44"/>
      <c r="V155" s="571"/>
      <c r="W155" s="202"/>
      <c r="X155" s="44"/>
      <c r="Y155" s="44"/>
      <c r="Z155" s="32"/>
      <c r="AA155" s="54"/>
    </row>
    <row r="156" spans="2:27" ht="18">
      <c r="B156" s="508">
        <v>74</v>
      </c>
      <c r="C156" s="604" t="s">
        <v>326</v>
      </c>
      <c r="D156" s="573"/>
      <c r="E156" s="576" t="s">
        <v>626</v>
      </c>
      <c r="F156" s="578">
        <v>1</v>
      </c>
      <c r="G156" s="569">
        <v>38694235.423600003</v>
      </c>
      <c r="H156" s="530" t="s">
        <v>425</v>
      </c>
      <c r="I156" s="580" t="s">
        <v>74</v>
      </c>
      <c r="J156" s="605" t="s">
        <v>179</v>
      </c>
      <c r="K156" s="569" t="s">
        <v>78</v>
      </c>
      <c r="L156" s="213" t="s">
        <v>21</v>
      </c>
      <c r="M156" s="215" t="s">
        <v>78</v>
      </c>
      <c r="N156" s="22">
        <v>44238</v>
      </c>
      <c r="O156" s="22">
        <v>44252</v>
      </c>
      <c r="P156" s="22">
        <v>44265</v>
      </c>
      <c r="Q156" s="33">
        <v>44279</v>
      </c>
      <c r="R156" s="33">
        <v>44293</v>
      </c>
      <c r="S156" s="22">
        <v>44300</v>
      </c>
      <c r="T156" s="22">
        <v>44328</v>
      </c>
      <c r="U156" s="22">
        <v>44330</v>
      </c>
      <c r="V156" s="570">
        <v>0</v>
      </c>
      <c r="W156" s="22">
        <v>44337</v>
      </c>
      <c r="X156" s="22">
        <v>44344</v>
      </c>
      <c r="Y156" s="21">
        <v>44372</v>
      </c>
      <c r="Z156" s="49">
        <v>44554</v>
      </c>
      <c r="AA156" s="50">
        <v>44922</v>
      </c>
    </row>
    <row r="157" spans="2:27" ht="18.600000000000001" thickBot="1">
      <c r="B157" s="510"/>
      <c r="C157" s="574"/>
      <c r="D157" s="575"/>
      <c r="E157" s="577"/>
      <c r="F157" s="579"/>
      <c r="G157" s="521"/>
      <c r="H157" s="531"/>
      <c r="I157" s="581"/>
      <c r="J157" s="534"/>
      <c r="K157" s="521"/>
      <c r="L157" s="214" t="s">
        <v>22</v>
      </c>
      <c r="M157" s="31"/>
      <c r="N157" s="34"/>
      <c r="O157" s="34"/>
      <c r="P157" s="34"/>
      <c r="Q157" s="43"/>
      <c r="R157" s="32"/>
      <c r="S157" s="44"/>
      <c r="T157" s="44"/>
      <c r="U157" s="44"/>
      <c r="V157" s="571"/>
      <c r="W157" s="202"/>
      <c r="X157" s="44"/>
      <c r="Y157" s="44"/>
      <c r="Z157" s="32"/>
      <c r="AA157" s="54"/>
    </row>
    <row r="158" spans="2:27" ht="18">
      <c r="B158" s="508">
        <v>75</v>
      </c>
      <c r="C158" s="604" t="s">
        <v>327</v>
      </c>
      <c r="D158" s="573"/>
      <c r="E158" s="576" t="s">
        <v>631</v>
      </c>
      <c r="F158" s="578">
        <v>1</v>
      </c>
      <c r="G158" s="569">
        <v>21453091.9364</v>
      </c>
      <c r="H158" s="530" t="s">
        <v>425</v>
      </c>
      <c r="I158" s="580" t="s">
        <v>74</v>
      </c>
      <c r="J158" s="605" t="s">
        <v>179</v>
      </c>
      <c r="K158" s="569" t="s">
        <v>78</v>
      </c>
      <c r="L158" s="213" t="s">
        <v>329</v>
      </c>
      <c r="M158" s="215" t="s">
        <v>78</v>
      </c>
      <c r="N158" s="22">
        <v>44238</v>
      </c>
      <c r="O158" s="22">
        <v>44252</v>
      </c>
      <c r="P158" s="22">
        <v>44265</v>
      </c>
      <c r="Q158" s="33">
        <v>44279</v>
      </c>
      <c r="R158" s="33">
        <v>44293</v>
      </c>
      <c r="S158" s="22">
        <v>44300</v>
      </c>
      <c r="T158" s="22">
        <v>44328</v>
      </c>
      <c r="U158" s="22">
        <v>44330</v>
      </c>
      <c r="V158" s="570">
        <v>0</v>
      </c>
      <c r="W158" s="22">
        <v>44337</v>
      </c>
      <c r="X158" s="22">
        <v>44344</v>
      </c>
      <c r="Y158" s="21">
        <v>44372</v>
      </c>
      <c r="Z158" s="49">
        <v>44554</v>
      </c>
      <c r="AA158" s="50">
        <v>44922</v>
      </c>
    </row>
    <row r="159" spans="2:27" ht="18.600000000000001" thickBot="1">
      <c r="B159" s="509"/>
      <c r="C159" s="574"/>
      <c r="D159" s="575"/>
      <c r="E159" s="577"/>
      <c r="F159" s="579"/>
      <c r="G159" s="521"/>
      <c r="H159" s="531"/>
      <c r="I159" s="581"/>
      <c r="J159" s="534"/>
      <c r="K159" s="521"/>
      <c r="L159" s="214" t="s">
        <v>22</v>
      </c>
      <c r="M159" s="31"/>
      <c r="N159" s="34"/>
      <c r="O159" s="34"/>
      <c r="P159" s="212"/>
      <c r="Q159" s="43"/>
      <c r="R159" s="210"/>
      <c r="S159" s="44"/>
      <c r="T159" s="44"/>
      <c r="U159" s="44"/>
      <c r="V159" s="571"/>
      <c r="W159" s="202"/>
      <c r="X159" s="44"/>
      <c r="Y159" s="44"/>
      <c r="Z159" s="32"/>
      <c r="AA159" s="54"/>
    </row>
    <row r="160" spans="2:27" ht="18">
      <c r="B160" s="508">
        <v>76</v>
      </c>
      <c r="C160" s="604" t="s">
        <v>330</v>
      </c>
      <c r="D160" s="573"/>
      <c r="E160" s="576" t="s">
        <v>632</v>
      </c>
      <c r="F160" s="578">
        <v>1</v>
      </c>
      <c r="G160" s="569">
        <v>29235208.718680002</v>
      </c>
      <c r="H160" s="530" t="s">
        <v>425</v>
      </c>
      <c r="I160" s="580" t="s">
        <v>74</v>
      </c>
      <c r="J160" s="605" t="s">
        <v>179</v>
      </c>
      <c r="K160" s="569" t="s">
        <v>78</v>
      </c>
      <c r="L160" s="213" t="s">
        <v>21</v>
      </c>
      <c r="M160" s="215" t="s">
        <v>78</v>
      </c>
      <c r="N160" s="22">
        <v>44238</v>
      </c>
      <c r="O160" s="22">
        <v>44252</v>
      </c>
      <c r="P160" s="22">
        <v>44265</v>
      </c>
      <c r="Q160" s="33">
        <v>44279</v>
      </c>
      <c r="R160" s="33">
        <v>44293</v>
      </c>
      <c r="S160" s="22">
        <v>44300</v>
      </c>
      <c r="T160" s="22">
        <v>44328</v>
      </c>
      <c r="U160" s="22">
        <v>44330</v>
      </c>
      <c r="V160" s="570">
        <v>0</v>
      </c>
      <c r="W160" s="22">
        <v>44337</v>
      </c>
      <c r="X160" s="22">
        <v>44344</v>
      </c>
      <c r="Y160" s="21">
        <v>44372</v>
      </c>
      <c r="Z160" s="49">
        <v>44554</v>
      </c>
      <c r="AA160" s="50">
        <v>44922</v>
      </c>
    </row>
    <row r="161" spans="2:27" ht="18.600000000000001" thickBot="1">
      <c r="B161" s="512"/>
      <c r="C161" s="574"/>
      <c r="D161" s="575"/>
      <c r="E161" s="577"/>
      <c r="F161" s="579"/>
      <c r="G161" s="521"/>
      <c r="H161" s="531"/>
      <c r="I161" s="581"/>
      <c r="J161" s="534"/>
      <c r="K161" s="521"/>
      <c r="L161" s="214" t="s">
        <v>22</v>
      </c>
      <c r="M161" s="31"/>
      <c r="N161" s="34"/>
      <c r="O161" s="34"/>
      <c r="P161" s="34"/>
      <c r="Q161" s="43"/>
      <c r="R161" s="32"/>
      <c r="S161" s="44"/>
      <c r="T161" s="44"/>
      <c r="U161" s="44"/>
      <c r="V161" s="571"/>
      <c r="W161" s="202"/>
      <c r="X161" s="44"/>
      <c r="Y161" s="44"/>
      <c r="Z161" s="32"/>
      <c r="AA161" s="54"/>
    </row>
    <row r="162" spans="2:27" ht="18">
      <c r="B162" s="508">
        <v>77</v>
      </c>
      <c r="C162" s="604" t="s">
        <v>211</v>
      </c>
      <c r="D162" s="573"/>
      <c r="E162" s="576" t="s">
        <v>633</v>
      </c>
      <c r="F162" s="578">
        <v>1</v>
      </c>
      <c r="G162" s="569">
        <v>42844159.579700001</v>
      </c>
      <c r="H162" s="530" t="s">
        <v>425</v>
      </c>
      <c r="I162" s="580" t="s">
        <v>74</v>
      </c>
      <c r="J162" s="605" t="s">
        <v>179</v>
      </c>
      <c r="K162" s="569" t="s">
        <v>78</v>
      </c>
      <c r="L162" s="213" t="s">
        <v>21</v>
      </c>
      <c r="M162" s="215" t="s">
        <v>78</v>
      </c>
      <c r="N162" s="22">
        <v>44238</v>
      </c>
      <c r="O162" s="22">
        <v>44252</v>
      </c>
      <c r="P162" s="22">
        <v>44265</v>
      </c>
      <c r="Q162" s="33">
        <v>44279</v>
      </c>
      <c r="R162" s="33">
        <v>44293</v>
      </c>
      <c r="S162" s="22">
        <v>44300</v>
      </c>
      <c r="T162" s="22">
        <v>44328</v>
      </c>
      <c r="U162" s="22">
        <v>44330</v>
      </c>
      <c r="V162" s="570">
        <v>0</v>
      </c>
      <c r="W162" s="22">
        <v>44337</v>
      </c>
      <c r="X162" s="22">
        <v>44344</v>
      </c>
      <c r="Y162" s="21">
        <v>44372</v>
      </c>
      <c r="Z162" s="49">
        <v>44554</v>
      </c>
      <c r="AA162" s="50">
        <v>44922</v>
      </c>
    </row>
    <row r="163" spans="2:27" ht="18.600000000000001" thickBot="1">
      <c r="B163" s="509"/>
      <c r="C163" s="574"/>
      <c r="D163" s="575"/>
      <c r="E163" s="577"/>
      <c r="F163" s="579"/>
      <c r="G163" s="521"/>
      <c r="H163" s="531"/>
      <c r="I163" s="581"/>
      <c r="J163" s="534"/>
      <c r="K163" s="521"/>
      <c r="L163" s="214" t="s">
        <v>22</v>
      </c>
      <c r="M163" s="31"/>
      <c r="N163" s="34"/>
      <c r="O163" s="34"/>
      <c r="P163" s="212"/>
      <c r="Q163" s="43"/>
      <c r="R163" s="210"/>
      <c r="S163" s="44"/>
      <c r="T163" s="44"/>
      <c r="U163" s="44"/>
      <c r="V163" s="571"/>
      <c r="W163" s="202"/>
      <c r="X163" s="44"/>
      <c r="Y163" s="44"/>
      <c r="Z163" s="32"/>
      <c r="AA163" s="54"/>
    </row>
    <row r="164" spans="2:27" ht="18">
      <c r="B164" s="508">
        <v>78</v>
      </c>
      <c r="C164" s="604" t="s">
        <v>333</v>
      </c>
      <c r="D164" s="573"/>
      <c r="E164" s="576" t="s">
        <v>555</v>
      </c>
      <c r="F164" s="578">
        <v>1</v>
      </c>
      <c r="G164" s="569">
        <v>34479641.007700004</v>
      </c>
      <c r="H164" s="530" t="s">
        <v>425</v>
      </c>
      <c r="I164" s="580" t="s">
        <v>74</v>
      </c>
      <c r="J164" s="605" t="s">
        <v>179</v>
      </c>
      <c r="K164" s="569" t="s">
        <v>78</v>
      </c>
      <c r="L164" s="213" t="s">
        <v>21</v>
      </c>
      <c r="M164" s="215" t="s">
        <v>78</v>
      </c>
      <c r="N164" s="22">
        <v>44238</v>
      </c>
      <c r="O164" s="22">
        <v>44252</v>
      </c>
      <c r="P164" s="22">
        <v>44265</v>
      </c>
      <c r="Q164" s="33">
        <v>44279</v>
      </c>
      <c r="R164" s="33">
        <v>44293</v>
      </c>
      <c r="S164" s="22">
        <v>44300</v>
      </c>
      <c r="T164" s="22">
        <v>44328</v>
      </c>
      <c r="U164" s="22">
        <v>44330</v>
      </c>
      <c r="V164" s="570">
        <v>0</v>
      </c>
      <c r="W164" s="22">
        <v>44337</v>
      </c>
      <c r="X164" s="22">
        <v>44344</v>
      </c>
      <c r="Y164" s="21">
        <v>44372</v>
      </c>
      <c r="Z164" s="49">
        <v>44554</v>
      </c>
      <c r="AA164" s="50">
        <v>44922</v>
      </c>
    </row>
    <row r="165" spans="2:27" ht="18.600000000000001" thickBot="1">
      <c r="B165" s="510"/>
      <c r="C165" s="574"/>
      <c r="D165" s="575"/>
      <c r="E165" s="577"/>
      <c r="F165" s="579"/>
      <c r="G165" s="521"/>
      <c r="H165" s="531"/>
      <c r="I165" s="581"/>
      <c r="J165" s="534"/>
      <c r="K165" s="521"/>
      <c r="L165" s="214" t="s">
        <v>22</v>
      </c>
      <c r="M165" s="31"/>
      <c r="N165" s="34"/>
      <c r="O165" s="34"/>
      <c r="P165" s="34"/>
      <c r="Q165" s="43"/>
      <c r="R165" s="32"/>
      <c r="S165" s="44"/>
      <c r="T165" s="44"/>
      <c r="U165" s="44"/>
      <c r="V165" s="571"/>
      <c r="W165" s="202"/>
      <c r="X165" s="44"/>
      <c r="Y165" s="44"/>
      <c r="Z165" s="32"/>
      <c r="AA165" s="54"/>
    </row>
    <row r="166" spans="2:27" ht="18">
      <c r="B166" s="508">
        <v>79</v>
      </c>
      <c r="C166" s="604" t="s">
        <v>334</v>
      </c>
      <c r="D166" s="573"/>
      <c r="E166" s="608" t="s">
        <v>335</v>
      </c>
      <c r="F166" s="578">
        <v>1</v>
      </c>
      <c r="G166" s="569">
        <v>52621725.0898</v>
      </c>
      <c r="H166" s="530" t="s">
        <v>430</v>
      </c>
      <c r="I166" s="609" t="s">
        <v>163</v>
      </c>
      <c r="J166" s="605" t="s">
        <v>179</v>
      </c>
      <c r="K166" s="569" t="s">
        <v>78</v>
      </c>
      <c r="L166" s="213" t="s">
        <v>21</v>
      </c>
      <c r="M166" s="215" t="s">
        <v>78</v>
      </c>
      <c r="N166" s="22">
        <v>44238</v>
      </c>
      <c r="O166" s="22">
        <v>44252</v>
      </c>
      <c r="P166" s="22">
        <v>44265</v>
      </c>
      <c r="Q166" s="33">
        <v>44279</v>
      </c>
      <c r="R166" s="33">
        <v>44293</v>
      </c>
      <c r="S166" s="22">
        <v>44300</v>
      </c>
      <c r="T166" s="22">
        <v>44328</v>
      </c>
      <c r="U166" s="22">
        <v>44330</v>
      </c>
      <c r="V166" s="570">
        <v>0</v>
      </c>
      <c r="W166" s="22">
        <v>44337</v>
      </c>
      <c r="X166" s="22">
        <v>44344</v>
      </c>
      <c r="Y166" s="21">
        <v>44372</v>
      </c>
      <c r="Z166" s="49">
        <v>44554</v>
      </c>
      <c r="AA166" s="50">
        <v>44922</v>
      </c>
    </row>
    <row r="167" spans="2:27" ht="18.600000000000001" thickBot="1">
      <c r="B167" s="509"/>
      <c r="C167" s="574"/>
      <c r="D167" s="575"/>
      <c r="E167" s="577"/>
      <c r="F167" s="579"/>
      <c r="G167" s="521"/>
      <c r="H167" s="531"/>
      <c r="I167" s="581"/>
      <c r="J167" s="534"/>
      <c r="K167" s="521"/>
      <c r="L167" s="214" t="s">
        <v>22</v>
      </c>
      <c r="M167" s="31"/>
      <c r="N167" s="34"/>
      <c r="O167" s="34"/>
      <c r="P167" s="212"/>
      <c r="Q167" s="43"/>
      <c r="R167" s="210"/>
      <c r="S167" s="44"/>
      <c r="T167" s="44"/>
      <c r="U167" s="44"/>
      <c r="V167" s="571"/>
      <c r="W167" s="202"/>
      <c r="X167" s="44"/>
      <c r="Y167" s="44"/>
      <c r="Z167" s="32"/>
      <c r="AA167" s="54"/>
    </row>
    <row r="168" spans="2:27" ht="18">
      <c r="B168" s="508">
        <v>80</v>
      </c>
      <c r="C168" s="604" t="s">
        <v>336</v>
      </c>
      <c r="D168" s="573"/>
      <c r="E168" s="576" t="s">
        <v>421</v>
      </c>
      <c r="F168" s="578">
        <v>1</v>
      </c>
      <c r="G168" s="569">
        <v>6808880.3868000004</v>
      </c>
      <c r="H168" s="530" t="s">
        <v>440</v>
      </c>
      <c r="I168" s="580" t="s">
        <v>74</v>
      </c>
      <c r="J168" s="605" t="s">
        <v>179</v>
      </c>
      <c r="K168" s="606" t="s">
        <v>75</v>
      </c>
      <c r="L168" s="213" t="s">
        <v>21</v>
      </c>
      <c r="M168" s="215" t="s">
        <v>78</v>
      </c>
      <c r="N168" s="22">
        <v>44238</v>
      </c>
      <c r="O168" s="22">
        <v>44252</v>
      </c>
      <c r="P168" s="22">
        <v>44265</v>
      </c>
      <c r="Q168" s="33">
        <v>44279</v>
      </c>
      <c r="R168" s="33">
        <v>44293</v>
      </c>
      <c r="S168" s="22">
        <v>44300</v>
      </c>
      <c r="T168" s="22">
        <v>44328</v>
      </c>
      <c r="U168" s="22">
        <v>44330</v>
      </c>
      <c r="V168" s="570">
        <v>0</v>
      </c>
      <c r="W168" s="22">
        <v>44337</v>
      </c>
      <c r="X168" s="22">
        <v>44344</v>
      </c>
      <c r="Y168" s="21">
        <v>44372</v>
      </c>
      <c r="Z168" s="49">
        <v>44554</v>
      </c>
      <c r="AA168" s="50">
        <v>44922</v>
      </c>
    </row>
    <row r="169" spans="2:27" ht="18.75" customHeight="1" thickBot="1">
      <c r="B169" s="512"/>
      <c r="C169" s="574"/>
      <c r="D169" s="575"/>
      <c r="E169" s="577"/>
      <c r="F169" s="579"/>
      <c r="G169" s="521"/>
      <c r="H169" s="531"/>
      <c r="I169" s="581"/>
      <c r="J169" s="534"/>
      <c r="K169" s="607"/>
      <c r="L169" s="214" t="s">
        <v>22</v>
      </c>
      <c r="M169" s="31"/>
      <c r="N169" s="34"/>
      <c r="O169" s="34"/>
      <c r="P169" s="212"/>
      <c r="Q169" s="43"/>
      <c r="R169" s="210"/>
      <c r="S169" s="44"/>
      <c r="T169" s="44"/>
      <c r="U169" s="44"/>
      <c r="V169" s="571"/>
      <c r="W169" s="202"/>
      <c r="X169" s="44"/>
      <c r="Y169" s="44"/>
      <c r="Z169" s="32"/>
      <c r="AA169" s="54"/>
    </row>
    <row r="170" spans="2:27" ht="18.75" customHeight="1">
      <c r="B170" s="508">
        <v>81</v>
      </c>
      <c r="C170" s="598" t="s">
        <v>199</v>
      </c>
      <c r="D170" s="599"/>
      <c r="E170" s="576" t="s">
        <v>556</v>
      </c>
      <c r="F170" s="578">
        <v>1</v>
      </c>
      <c r="G170" s="530">
        <v>22623849.039999999</v>
      </c>
      <c r="H170" s="530" t="s">
        <v>425</v>
      </c>
      <c r="I170" s="596" t="s">
        <v>74</v>
      </c>
      <c r="J170" s="582" t="s">
        <v>179</v>
      </c>
      <c r="K170" s="569" t="s">
        <v>78</v>
      </c>
      <c r="L170" s="19" t="s">
        <v>21</v>
      </c>
      <c r="M170" s="55" t="s">
        <v>78</v>
      </c>
      <c r="N170" s="22">
        <v>44238</v>
      </c>
      <c r="O170" s="22">
        <v>44252</v>
      </c>
      <c r="P170" s="22">
        <v>44265</v>
      </c>
      <c r="Q170" s="33">
        <v>44279</v>
      </c>
      <c r="R170" s="33">
        <v>44293</v>
      </c>
      <c r="S170" s="22">
        <v>44300</v>
      </c>
      <c r="T170" s="22">
        <v>44328</v>
      </c>
      <c r="U170" s="22">
        <v>44330</v>
      </c>
      <c r="V170" s="570">
        <v>0</v>
      </c>
      <c r="W170" s="22">
        <v>44337</v>
      </c>
      <c r="X170" s="22">
        <v>44344</v>
      </c>
      <c r="Y170" s="21">
        <v>44372</v>
      </c>
      <c r="Z170" s="49">
        <v>44554</v>
      </c>
      <c r="AA170" s="50">
        <v>44922</v>
      </c>
    </row>
    <row r="171" spans="2:27" ht="18.75" customHeight="1" thickBot="1">
      <c r="B171" s="510"/>
      <c r="C171" s="600"/>
      <c r="D171" s="601"/>
      <c r="E171" s="577"/>
      <c r="F171" s="602"/>
      <c r="G171" s="531"/>
      <c r="H171" s="531"/>
      <c r="I171" s="597"/>
      <c r="J171" s="603"/>
      <c r="K171" s="521"/>
      <c r="L171" s="235" t="s">
        <v>22</v>
      </c>
      <c r="M171" s="24"/>
      <c r="N171" s="34"/>
      <c r="O171" s="34"/>
      <c r="P171" s="212"/>
      <c r="Q171" s="43"/>
      <c r="R171" s="210"/>
      <c r="S171" s="44"/>
      <c r="T171" s="44"/>
      <c r="U171" s="44"/>
      <c r="V171" s="571"/>
      <c r="W171" s="202"/>
      <c r="X171" s="44"/>
      <c r="Y171" s="44"/>
      <c r="Z171" s="32"/>
      <c r="AA171" s="54"/>
    </row>
    <row r="172" spans="2:27" ht="18.75" customHeight="1">
      <c r="B172" s="508">
        <v>82</v>
      </c>
      <c r="C172" s="590" t="s">
        <v>180</v>
      </c>
      <c r="D172" s="591"/>
      <c r="E172" s="594" t="s">
        <v>391</v>
      </c>
      <c r="F172" s="578">
        <v>1</v>
      </c>
      <c r="G172" s="589">
        <v>206951094.49000001</v>
      </c>
      <c r="H172" s="589" t="s">
        <v>441</v>
      </c>
      <c r="I172" s="596" t="s">
        <v>163</v>
      </c>
      <c r="J172" s="582" t="s">
        <v>179</v>
      </c>
      <c r="K172" s="569" t="s">
        <v>78</v>
      </c>
      <c r="L172" s="26" t="s">
        <v>21</v>
      </c>
      <c r="M172" s="20" t="s">
        <v>181</v>
      </c>
      <c r="N172" s="22">
        <v>44238</v>
      </c>
      <c r="O172" s="22">
        <v>44252</v>
      </c>
      <c r="P172" s="22">
        <v>44265</v>
      </c>
      <c r="Q172" s="33">
        <v>44279</v>
      </c>
      <c r="R172" s="33">
        <v>44293</v>
      </c>
      <c r="S172" s="22">
        <v>44300</v>
      </c>
      <c r="T172" s="22">
        <v>44328</v>
      </c>
      <c r="U172" s="22">
        <v>44330</v>
      </c>
      <c r="V172" s="570">
        <v>0</v>
      </c>
      <c r="W172" s="22">
        <v>44337</v>
      </c>
      <c r="X172" s="22">
        <v>44344</v>
      </c>
      <c r="Y172" s="21">
        <v>44372</v>
      </c>
      <c r="Z172" s="49">
        <v>44554</v>
      </c>
      <c r="AA172" s="50">
        <v>44922</v>
      </c>
    </row>
    <row r="173" spans="2:27" ht="18.600000000000001" thickBot="1">
      <c r="B173" s="509"/>
      <c r="C173" s="592"/>
      <c r="D173" s="593"/>
      <c r="E173" s="595"/>
      <c r="F173" s="579"/>
      <c r="G173" s="571"/>
      <c r="H173" s="571"/>
      <c r="I173" s="597"/>
      <c r="J173" s="534"/>
      <c r="K173" s="521"/>
      <c r="L173" s="232" t="s">
        <v>22</v>
      </c>
      <c r="M173" s="28"/>
      <c r="N173" s="34"/>
      <c r="O173" s="34"/>
      <c r="P173" s="212"/>
      <c r="Q173" s="43"/>
      <c r="R173" s="210"/>
      <c r="S173" s="44"/>
      <c r="T173" s="44"/>
      <c r="U173" s="44"/>
      <c r="V173" s="571"/>
      <c r="W173" s="202"/>
      <c r="X173" s="44"/>
      <c r="Y173" s="44"/>
      <c r="Z173" s="32"/>
      <c r="AA173" s="54"/>
    </row>
    <row r="174" spans="2:27" ht="19.5" customHeight="1">
      <c r="B174" s="508">
        <v>83</v>
      </c>
      <c r="C174" s="583" t="s">
        <v>182</v>
      </c>
      <c r="D174" s="584"/>
      <c r="E174" s="576" t="s">
        <v>392</v>
      </c>
      <c r="F174" s="578">
        <v>1</v>
      </c>
      <c r="G174" s="587">
        <v>63252261.210000001</v>
      </c>
      <c r="H174" s="530" t="s">
        <v>430</v>
      </c>
      <c r="I174" s="580" t="s">
        <v>163</v>
      </c>
      <c r="J174" s="582" t="s">
        <v>179</v>
      </c>
      <c r="K174" s="569" t="s">
        <v>78</v>
      </c>
      <c r="L174" s="26" t="s">
        <v>21</v>
      </c>
      <c r="M174" s="20" t="s">
        <v>181</v>
      </c>
      <c r="N174" s="22">
        <v>44238</v>
      </c>
      <c r="O174" s="22">
        <v>44252</v>
      </c>
      <c r="P174" s="22">
        <v>44265</v>
      </c>
      <c r="Q174" s="33">
        <v>44279</v>
      </c>
      <c r="R174" s="33">
        <v>44293</v>
      </c>
      <c r="S174" s="22">
        <v>44300</v>
      </c>
      <c r="T174" s="22">
        <v>44328</v>
      </c>
      <c r="U174" s="22">
        <v>44330</v>
      </c>
      <c r="V174" s="570">
        <v>0</v>
      </c>
      <c r="W174" s="22">
        <v>44337</v>
      </c>
      <c r="X174" s="22">
        <v>44344</v>
      </c>
      <c r="Y174" s="21">
        <v>44372</v>
      </c>
      <c r="Z174" s="49">
        <v>44554</v>
      </c>
      <c r="AA174" s="50">
        <v>44922</v>
      </c>
    </row>
    <row r="175" spans="2:27" ht="18.600000000000001" thickBot="1">
      <c r="B175" s="512"/>
      <c r="C175" s="585"/>
      <c r="D175" s="586"/>
      <c r="E175" s="577"/>
      <c r="F175" s="579"/>
      <c r="G175" s="588"/>
      <c r="H175" s="531"/>
      <c r="I175" s="581"/>
      <c r="J175" s="534"/>
      <c r="K175" s="521"/>
      <c r="L175" s="232" t="s">
        <v>22</v>
      </c>
      <c r="M175" s="233"/>
      <c r="N175" s="34"/>
      <c r="O175" s="34"/>
      <c r="P175" s="212"/>
      <c r="Q175" s="43"/>
      <c r="R175" s="210"/>
      <c r="S175" s="44"/>
      <c r="T175" s="44"/>
      <c r="U175" s="44"/>
      <c r="V175" s="571"/>
      <c r="W175" s="202"/>
      <c r="X175" s="44"/>
      <c r="Y175" s="44"/>
      <c r="Z175" s="32"/>
      <c r="AA175" s="54"/>
    </row>
    <row r="176" spans="2:27" ht="19.5" customHeight="1">
      <c r="B176" s="508">
        <v>84</v>
      </c>
      <c r="C176" s="583" t="s">
        <v>200</v>
      </c>
      <c r="D176" s="584"/>
      <c r="E176" s="576" t="s">
        <v>393</v>
      </c>
      <c r="F176" s="578">
        <v>1</v>
      </c>
      <c r="G176" s="587">
        <v>169465313.34</v>
      </c>
      <c r="H176" s="589" t="s">
        <v>441</v>
      </c>
      <c r="I176" s="580" t="s">
        <v>163</v>
      </c>
      <c r="J176" s="582" t="s">
        <v>179</v>
      </c>
      <c r="K176" s="569" t="s">
        <v>78</v>
      </c>
      <c r="L176" s="26" t="s">
        <v>21</v>
      </c>
      <c r="M176" s="20" t="s">
        <v>181</v>
      </c>
      <c r="N176" s="22">
        <v>44238</v>
      </c>
      <c r="O176" s="22">
        <v>44252</v>
      </c>
      <c r="P176" s="22">
        <v>44265</v>
      </c>
      <c r="Q176" s="33">
        <v>44279</v>
      </c>
      <c r="R176" s="33">
        <v>44293</v>
      </c>
      <c r="S176" s="22">
        <v>44300</v>
      </c>
      <c r="T176" s="22">
        <v>44328</v>
      </c>
      <c r="U176" s="22">
        <v>44330</v>
      </c>
      <c r="V176" s="570">
        <v>0</v>
      </c>
      <c r="W176" s="22">
        <v>44337</v>
      </c>
      <c r="X176" s="22">
        <v>44344</v>
      </c>
      <c r="Y176" s="21">
        <v>44372</v>
      </c>
      <c r="Z176" s="49">
        <v>44554</v>
      </c>
      <c r="AA176" s="50">
        <v>44922</v>
      </c>
    </row>
    <row r="177" spans="2:27" ht="18.600000000000001" thickBot="1">
      <c r="B177" s="510"/>
      <c r="C177" s="585"/>
      <c r="D177" s="586"/>
      <c r="E177" s="577"/>
      <c r="F177" s="579"/>
      <c r="G177" s="588"/>
      <c r="H177" s="571"/>
      <c r="I177" s="581"/>
      <c r="J177" s="534"/>
      <c r="K177" s="521"/>
      <c r="L177" s="232" t="s">
        <v>22</v>
      </c>
      <c r="M177" s="234"/>
      <c r="N177" s="34"/>
      <c r="O177" s="34"/>
      <c r="P177" s="212"/>
      <c r="Q177" s="43"/>
      <c r="R177" s="210"/>
      <c r="S177" s="44"/>
      <c r="T177" s="44"/>
      <c r="U177" s="44"/>
      <c r="V177" s="571"/>
      <c r="W177" s="202"/>
      <c r="X177" s="44"/>
      <c r="Y177" s="44"/>
      <c r="Z177" s="32"/>
      <c r="AA177" s="54"/>
    </row>
    <row r="178" spans="2:27" ht="19.5" customHeight="1">
      <c r="B178" s="508">
        <v>85</v>
      </c>
      <c r="C178" s="583" t="s">
        <v>201</v>
      </c>
      <c r="D178" s="584"/>
      <c r="E178" s="576" t="s">
        <v>455</v>
      </c>
      <c r="F178" s="578">
        <v>1</v>
      </c>
      <c r="G178" s="587">
        <v>941145656.08000004</v>
      </c>
      <c r="H178" s="530" t="s">
        <v>454</v>
      </c>
      <c r="I178" s="580" t="s">
        <v>163</v>
      </c>
      <c r="J178" s="582" t="s">
        <v>179</v>
      </c>
      <c r="K178" s="569" t="s">
        <v>78</v>
      </c>
      <c r="L178" s="26" t="s">
        <v>21</v>
      </c>
      <c r="M178" s="20" t="s">
        <v>181</v>
      </c>
      <c r="N178" s="22">
        <v>44238</v>
      </c>
      <c r="O178" s="22">
        <v>44252</v>
      </c>
      <c r="P178" s="22">
        <v>44265</v>
      </c>
      <c r="Q178" s="33">
        <v>44279</v>
      </c>
      <c r="R178" s="33">
        <v>44293</v>
      </c>
      <c r="S178" s="22">
        <v>44300</v>
      </c>
      <c r="T178" s="22">
        <v>44328</v>
      </c>
      <c r="U178" s="22">
        <v>44330</v>
      </c>
      <c r="V178" s="570">
        <v>0</v>
      </c>
      <c r="W178" s="22">
        <v>44337</v>
      </c>
      <c r="X178" s="22">
        <v>44344</v>
      </c>
      <c r="Y178" s="21">
        <v>44372</v>
      </c>
      <c r="Z178" s="49">
        <v>44554</v>
      </c>
      <c r="AA178" s="50">
        <v>44922</v>
      </c>
    </row>
    <row r="179" spans="2:27" ht="18.600000000000001" thickBot="1">
      <c r="B179" s="509"/>
      <c r="C179" s="585"/>
      <c r="D179" s="586"/>
      <c r="E179" s="577"/>
      <c r="F179" s="579"/>
      <c r="G179" s="588"/>
      <c r="H179" s="531"/>
      <c r="I179" s="581"/>
      <c r="J179" s="534"/>
      <c r="K179" s="521"/>
      <c r="L179" s="232" t="s">
        <v>22</v>
      </c>
      <c r="M179" s="28"/>
      <c r="N179" s="34"/>
      <c r="O179" s="34"/>
      <c r="P179" s="212"/>
      <c r="Q179" s="43"/>
      <c r="R179" s="210"/>
      <c r="S179" s="44"/>
      <c r="T179" s="44"/>
      <c r="U179" s="44"/>
      <c r="V179" s="571"/>
      <c r="W179" s="202"/>
      <c r="X179" s="44"/>
      <c r="Y179" s="44"/>
      <c r="Z179" s="32"/>
      <c r="AA179" s="54"/>
    </row>
    <row r="180" spans="2:27" ht="19.5" customHeight="1">
      <c r="B180" s="508">
        <v>86</v>
      </c>
      <c r="C180" s="572" t="s">
        <v>184</v>
      </c>
      <c r="D180" s="573"/>
      <c r="E180" s="576" t="s">
        <v>394</v>
      </c>
      <c r="F180" s="578">
        <v>1</v>
      </c>
      <c r="G180" s="530">
        <v>75000000</v>
      </c>
      <c r="H180" s="530" t="s">
        <v>430</v>
      </c>
      <c r="I180" s="580" t="s">
        <v>163</v>
      </c>
      <c r="J180" s="582" t="s">
        <v>179</v>
      </c>
      <c r="K180" s="569" t="s">
        <v>78</v>
      </c>
      <c r="L180" s="26" t="s">
        <v>21</v>
      </c>
      <c r="M180" s="20" t="s">
        <v>78</v>
      </c>
      <c r="N180" s="22">
        <v>44238</v>
      </c>
      <c r="O180" s="22">
        <v>44252</v>
      </c>
      <c r="P180" s="22">
        <v>44265</v>
      </c>
      <c r="Q180" s="33">
        <v>44279</v>
      </c>
      <c r="R180" s="33">
        <v>44293</v>
      </c>
      <c r="S180" s="22">
        <v>44300</v>
      </c>
      <c r="T180" s="22">
        <v>44328</v>
      </c>
      <c r="U180" s="22">
        <v>44330</v>
      </c>
      <c r="V180" s="570">
        <v>0</v>
      </c>
      <c r="W180" s="22">
        <v>44337</v>
      </c>
      <c r="X180" s="22">
        <v>44344</v>
      </c>
      <c r="Y180" s="21">
        <v>44372</v>
      </c>
      <c r="Z180" s="49">
        <v>44554</v>
      </c>
      <c r="AA180" s="50">
        <v>44922</v>
      </c>
    </row>
    <row r="181" spans="2:27" ht="18.600000000000001" thickBot="1">
      <c r="B181" s="512"/>
      <c r="C181" s="574"/>
      <c r="D181" s="575"/>
      <c r="E181" s="577"/>
      <c r="F181" s="579"/>
      <c r="G181" s="531"/>
      <c r="H181" s="531"/>
      <c r="I181" s="581"/>
      <c r="J181" s="534"/>
      <c r="K181" s="521"/>
      <c r="L181" s="232" t="s">
        <v>22</v>
      </c>
      <c r="M181" s="31"/>
      <c r="N181" s="34"/>
      <c r="O181" s="34"/>
      <c r="P181" s="212"/>
      <c r="Q181" s="43"/>
      <c r="R181" s="210"/>
      <c r="S181" s="44"/>
      <c r="T181" s="44"/>
      <c r="U181" s="44"/>
      <c r="V181" s="571"/>
      <c r="W181" s="202"/>
      <c r="X181" s="44"/>
      <c r="Y181" s="44"/>
      <c r="Z181" s="32"/>
      <c r="AA181" s="54"/>
    </row>
    <row r="182" spans="2:27" ht="18">
      <c r="B182" s="508">
        <v>87</v>
      </c>
      <c r="C182" s="572" t="s">
        <v>588</v>
      </c>
      <c r="D182" s="573"/>
      <c r="E182" s="576" t="s">
        <v>589</v>
      </c>
      <c r="F182" s="578">
        <v>1</v>
      </c>
      <c r="G182" s="569">
        <v>80107559.989500001</v>
      </c>
      <c r="H182" s="530" t="s">
        <v>442</v>
      </c>
      <c r="I182" s="580" t="s">
        <v>163</v>
      </c>
      <c r="J182" s="582" t="s">
        <v>179</v>
      </c>
      <c r="K182" s="569" t="s">
        <v>78</v>
      </c>
      <c r="L182" s="26" t="s">
        <v>21</v>
      </c>
      <c r="M182" s="20" t="s">
        <v>78</v>
      </c>
      <c r="N182" s="22">
        <v>44238</v>
      </c>
      <c r="O182" s="22">
        <v>44252</v>
      </c>
      <c r="P182" s="22">
        <v>44265</v>
      </c>
      <c r="Q182" s="33">
        <v>44279</v>
      </c>
      <c r="R182" s="33">
        <v>44293</v>
      </c>
      <c r="S182" s="22">
        <v>44300</v>
      </c>
      <c r="T182" s="22">
        <v>44328</v>
      </c>
      <c r="U182" s="22">
        <v>44330</v>
      </c>
      <c r="V182" s="570">
        <v>0</v>
      </c>
      <c r="W182" s="22">
        <v>44337</v>
      </c>
      <c r="X182" s="22">
        <v>44344</v>
      </c>
      <c r="Y182" s="21">
        <v>44372</v>
      </c>
      <c r="Z182" s="49">
        <v>44554</v>
      </c>
      <c r="AA182" s="50">
        <v>44922</v>
      </c>
    </row>
    <row r="183" spans="2:27" ht="18.600000000000001" thickBot="1">
      <c r="B183" s="510"/>
      <c r="C183" s="574"/>
      <c r="D183" s="575"/>
      <c r="E183" s="577"/>
      <c r="F183" s="579"/>
      <c r="G183" s="521"/>
      <c r="H183" s="531"/>
      <c r="I183" s="581"/>
      <c r="J183" s="534"/>
      <c r="K183" s="521"/>
      <c r="L183" s="192" t="s">
        <v>22</v>
      </c>
      <c r="M183" s="31"/>
      <c r="N183" s="34"/>
      <c r="O183" s="34"/>
      <c r="P183" s="212"/>
      <c r="Q183" s="43"/>
      <c r="R183" s="210"/>
      <c r="S183" s="44"/>
      <c r="T183" s="44"/>
      <c r="U183" s="44"/>
      <c r="V183" s="571"/>
      <c r="W183" s="202"/>
      <c r="X183" s="44"/>
      <c r="Y183" s="44"/>
      <c r="Z183" s="32"/>
      <c r="AA183" s="54"/>
    </row>
    <row r="184" spans="2:27" ht="19.8" customHeight="1">
      <c r="B184" s="508">
        <v>88</v>
      </c>
      <c r="C184" s="572" t="s">
        <v>590</v>
      </c>
      <c r="D184" s="573"/>
      <c r="E184" s="576" t="s">
        <v>558</v>
      </c>
      <c r="F184" s="578">
        <v>1</v>
      </c>
      <c r="G184" s="569">
        <v>26797758.967300002</v>
      </c>
      <c r="H184" s="530" t="s">
        <v>425</v>
      </c>
      <c r="I184" s="580" t="s">
        <v>74</v>
      </c>
      <c r="J184" s="582" t="s">
        <v>179</v>
      </c>
      <c r="K184" s="569" t="s">
        <v>78</v>
      </c>
      <c r="L184" s="26" t="s">
        <v>21</v>
      </c>
      <c r="M184" s="20" t="s">
        <v>78</v>
      </c>
      <c r="N184" s="22">
        <v>44238</v>
      </c>
      <c r="O184" s="22">
        <v>44252</v>
      </c>
      <c r="P184" s="22">
        <v>44265</v>
      </c>
      <c r="Q184" s="33">
        <v>44279</v>
      </c>
      <c r="R184" s="33">
        <v>44293</v>
      </c>
      <c r="S184" s="22">
        <v>44300</v>
      </c>
      <c r="T184" s="22">
        <v>44328</v>
      </c>
      <c r="U184" s="22">
        <v>44330</v>
      </c>
      <c r="V184" s="570">
        <v>0</v>
      </c>
      <c r="W184" s="22">
        <v>44337</v>
      </c>
      <c r="X184" s="22">
        <v>44344</v>
      </c>
      <c r="Y184" s="21">
        <v>44372</v>
      </c>
      <c r="Z184" s="49">
        <v>44554</v>
      </c>
      <c r="AA184" s="50">
        <v>44922</v>
      </c>
    </row>
    <row r="185" spans="2:27" ht="18.600000000000001" thickBot="1">
      <c r="B185" s="509"/>
      <c r="C185" s="574"/>
      <c r="D185" s="575"/>
      <c r="E185" s="577"/>
      <c r="F185" s="579"/>
      <c r="G185" s="521"/>
      <c r="H185" s="531"/>
      <c r="I185" s="581"/>
      <c r="J185" s="534"/>
      <c r="K185" s="521"/>
      <c r="L185" s="192" t="s">
        <v>22</v>
      </c>
      <c r="M185" s="31"/>
      <c r="N185" s="34"/>
      <c r="O185" s="34"/>
      <c r="P185" s="34"/>
      <c r="Q185" s="43"/>
      <c r="R185" s="32"/>
      <c r="S185" s="44"/>
      <c r="T185" s="44"/>
      <c r="U185" s="44"/>
      <c r="V185" s="571"/>
      <c r="W185" s="202"/>
      <c r="X185" s="44"/>
      <c r="Y185" s="44"/>
      <c r="Z185" s="32"/>
      <c r="AA185" s="54"/>
    </row>
    <row r="186" spans="2:27" ht="19.8" customHeight="1" thickBot="1">
      <c r="B186" s="508">
        <v>89</v>
      </c>
      <c r="C186" s="572" t="s">
        <v>591</v>
      </c>
      <c r="D186" s="573"/>
      <c r="E186" s="576" t="s">
        <v>554</v>
      </c>
      <c r="F186" s="578">
        <v>1</v>
      </c>
      <c r="G186" s="569">
        <v>30796018.279800002</v>
      </c>
      <c r="H186" s="530" t="s">
        <v>425</v>
      </c>
      <c r="I186" s="580" t="s">
        <v>74</v>
      </c>
      <c r="J186" s="582" t="s">
        <v>179</v>
      </c>
      <c r="K186" s="569" t="s">
        <v>78</v>
      </c>
      <c r="L186" s="26" t="s">
        <v>21</v>
      </c>
      <c r="M186" s="20" t="s">
        <v>78</v>
      </c>
      <c r="N186" s="22">
        <v>44238</v>
      </c>
      <c r="O186" s="22">
        <v>44252</v>
      </c>
      <c r="P186" s="22">
        <v>44265</v>
      </c>
      <c r="Q186" s="33">
        <v>44279</v>
      </c>
      <c r="R186" s="33">
        <v>44293</v>
      </c>
      <c r="S186" s="22">
        <v>44300</v>
      </c>
      <c r="T186" s="22">
        <v>44328</v>
      </c>
      <c r="U186" s="22">
        <v>44330</v>
      </c>
      <c r="V186" s="570">
        <v>0</v>
      </c>
      <c r="W186" s="22">
        <v>44337</v>
      </c>
      <c r="X186" s="22">
        <v>44344</v>
      </c>
      <c r="Y186" s="21">
        <v>44372</v>
      </c>
      <c r="Z186" s="49">
        <v>44554</v>
      </c>
      <c r="AA186" s="50">
        <v>44922</v>
      </c>
    </row>
    <row r="187" spans="2:27" ht="18.600000000000001" thickBot="1">
      <c r="B187" s="512"/>
      <c r="C187" s="574"/>
      <c r="D187" s="575"/>
      <c r="E187" s="577"/>
      <c r="F187" s="579"/>
      <c r="G187" s="521"/>
      <c r="H187" s="531"/>
      <c r="I187" s="581"/>
      <c r="J187" s="534"/>
      <c r="K187" s="521"/>
      <c r="L187" s="26"/>
      <c r="M187" s="31"/>
      <c r="N187" s="34"/>
      <c r="O187" s="34"/>
      <c r="P187" s="34"/>
      <c r="Q187" s="43"/>
      <c r="R187" s="32"/>
      <c r="S187" s="44"/>
      <c r="T187" s="44"/>
      <c r="U187" s="44"/>
      <c r="V187" s="571"/>
      <c r="W187" s="202"/>
      <c r="X187" s="44"/>
      <c r="Y187" s="44"/>
      <c r="Z187" s="32"/>
      <c r="AA187" s="54"/>
    </row>
    <row r="188" spans="2:27" ht="19.8" customHeight="1">
      <c r="B188" s="508">
        <v>90</v>
      </c>
      <c r="C188" s="572" t="s">
        <v>592</v>
      </c>
      <c r="D188" s="573"/>
      <c r="E188" s="576" t="s">
        <v>593</v>
      </c>
      <c r="F188" s="578">
        <v>1</v>
      </c>
      <c r="G188" s="569">
        <v>385002649.30430001</v>
      </c>
      <c r="H188" s="530" t="s">
        <v>587</v>
      </c>
      <c r="I188" s="580" t="s">
        <v>163</v>
      </c>
      <c r="J188" s="582" t="s">
        <v>179</v>
      </c>
      <c r="K188" s="569" t="s">
        <v>78</v>
      </c>
      <c r="L188" s="26" t="s">
        <v>22</v>
      </c>
      <c r="M188" s="20" t="s">
        <v>78</v>
      </c>
      <c r="N188" s="22">
        <v>44238</v>
      </c>
      <c r="O188" s="22">
        <v>44252</v>
      </c>
      <c r="P188" s="22">
        <v>44265</v>
      </c>
      <c r="Q188" s="33">
        <v>44279</v>
      </c>
      <c r="R188" s="33">
        <v>44293</v>
      </c>
      <c r="S188" s="22">
        <v>44300</v>
      </c>
      <c r="T188" s="22">
        <v>44328</v>
      </c>
      <c r="U188" s="22">
        <v>44330</v>
      </c>
      <c r="V188" s="570">
        <v>0</v>
      </c>
      <c r="W188" s="22">
        <v>44337</v>
      </c>
      <c r="X188" s="22">
        <v>44344</v>
      </c>
      <c r="Y188" s="21">
        <v>44372</v>
      </c>
      <c r="Z188" s="21">
        <v>44372</v>
      </c>
      <c r="AA188" s="50">
        <v>44922</v>
      </c>
    </row>
    <row r="189" spans="2:27" ht="18.600000000000001" thickBot="1">
      <c r="B189" s="510"/>
      <c r="C189" s="574"/>
      <c r="D189" s="575"/>
      <c r="E189" s="577"/>
      <c r="F189" s="579"/>
      <c r="G189" s="521"/>
      <c r="H189" s="531"/>
      <c r="I189" s="581"/>
      <c r="J189" s="534"/>
      <c r="K189" s="521"/>
      <c r="L189" s="274" t="s">
        <v>21</v>
      </c>
      <c r="M189" s="31"/>
      <c r="N189" s="34"/>
      <c r="O189" s="34"/>
      <c r="P189" s="34"/>
      <c r="Q189" s="43"/>
      <c r="R189" s="32"/>
      <c r="S189" s="44"/>
      <c r="T189" s="44"/>
      <c r="U189" s="44"/>
      <c r="V189" s="571"/>
      <c r="W189" s="202"/>
      <c r="X189" s="44"/>
      <c r="Y189" s="44"/>
      <c r="Z189" s="32"/>
      <c r="AA189" s="54"/>
    </row>
    <row r="190" spans="2:27" ht="19.8" customHeight="1">
      <c r="B190" s="508">
        <v>91</v>
      </c>
      <c r="C190" s="572" t="s">
        <v>594</v>
      </c>
      <c r="D190" s="573"/>
      <c r="E190" s="576" t="s">
        <v>595</v>
      </c>
      <c r="F190" s="578">
        <v>1</v>
      </c>
      <c r="G190" s="569">
        <v>293135765.78780001</v>
      </c>
      <c r="H190" s="530" t="s">
        <v>587</v>
      </c>
      <c r="I190" s="580" t="s">
        <v>163</v>
      </c>
      <c r="J190" s="582" t="s">
        <v>179</v>
      </c>
      <c r="K190" s="569" t="s">
        <v>78</v>
      </c>
      <c r="L190" s="26" t="s">
        <v>22</v>
      </c>
      <c r="M190" s="20" t="s">
        <v>78</v>
      </c>
      <c r="N190" s="22">
        <v>44238</v>
      </c>
      <c r="O190" s="22">
        <v>44252</v>
      </c>
      <c r="P190" s="22">
        <v>44265</v>
      </c>
      <c r="Q190" s="33">
        <v>44279</v>
      </c>
      <c r="R190" s="33">
        <v>44293</v>
      </c>
      <c r="S190" s="22">
        <v>44300</v>
      </c>
      <c r="T190" s="22">
        <v>44328</v>
      </c>
      <c r="U190" s="22">
        <v>44330</v>
      </c>
      <c r="V190" s="570">
        <v>0</v>
      </c>
      <c r="W190" s="22">
        <v>44337</v>
      </c>
      <c r="X190" s="22">
        <v>44344</v>
      </c>
      <c r="Y190" s="21">
        <v>44372</v>
      </c>
      <c r="Z190" s="49">
        <v>44554</v>
      </c>
      <c r="AA190" s="50">
        <v>44922</v>
      </c>
    </row>
    <row r="191" spans="2:27" ht="18.600000000000001" thickBot="1">
      <c r="B191" s="509"/>
      <c r="C191" s="574"/>
      <c r="D191" s="575"/>
      <c r="E191" s="577"/>
      <c r="F191" s="579"/>
      <c r="G191" s="521"/>
      <c r="H191" s="531"/>
      <c r="I191" s="581"/>
      <c r="J191" s="534"/>
      <c r="K191" s="521"/>
      <c r="L191" s="274" t="s">
        <v>21</v>
      </c>
      <c r="M191" s="31"/>
      <c r="N191" s="34"/>
      <c r="O191" s="34"/>
      <c r="P191" s="34"/>
      <c r="Q191" s="43"/>
      <c r="R191" s="32"/>
      <c r="S191" s="44"/>
      <c r="T191" s="44"/>
      <c r="U191" s="44"/>
      <c r="V191" s="571"/>
      <c r="W191" s="202"/>
      <c r="X191" s="44"/>
      <c r="Y191" s="44"/>
      <c r="Z191" s="32"/>
      <c r="AA191" s="54"/>
    </row>
    <row r="192" spans="2:27" ht="19.8" customHeight="1">
      <c r="B192" s="508">
        <v>92</v>
      </c>
      <c r="C192" s="572" t="s">
        <v>596</v>
      </c>
      <c r="D192" s="573"/>
      <c r="E192" s="576" t="s">
        <v>597</v>
      </c>
      <c r="F192" s="578">
        <v>1</v>
      </c>
      <c r="G192" s="569">
        <v>44697976.045699999</v>
      </c>
      <c r="H192" s="530" t="s">
        <v>73</v>
      </c>
      <c r="I192" s="580" t="s">
        <v>74</v>
      </c>
      <c r="J192" s="582" t="s">
        <v>179</v>
      </c>
      <c r="K192" s="569" t="s">
        <v>78</v>
      </c>
      <c r="L192" s="26" t="s">
        <v>22</v>
      </c>
      <c r="M192" s="20" t="s">
        <v>78</v>
      </c>
      <c r="N192" s="22">
        <v>44238</v>
      </c>
      <c r="O192" s="22">
        <v>44252</v>
      </c>
      <c r="P192" s="22">
        <v>44265</v>
      </c>
      <c r="Q192" s="33">
        <v>44279</v>
      </c>
      <c r="R192" s="33">
        <v>44293</v>
      </c>
      <c r="S192" s="22">
        <v>44300</v>
      </c>
      <c r="T192" s="22">
        <v>44328</v>
      </c>
      <c r="U192" s="22">
        <v>44330</v>
      </c>
      <c r="V192" s="570">
        <v>0</v>
      </c>
      <c r="W192" s="22">
        <v>44337</v>
      </c>
      <c r="X192" s="22">
        <v>44344</v>
      </c>
      <c r="Y192" s="21">
        <v>44372</v>
      </c>
      <c r="Z192" s="49">
        <v>44554</v>
      </c>
      <c r="AA192" s="50">
        <v>44922</v>
      </c>
    </row>
    <row r="193" spans="2:27" ht="18.600000000000001" thickBot="1">
      <c r="B193" s="512"/>
      <c r="C193" s="574"/>
      <c r="D193" s="575"/>
      <c r="E193" s="577"/>
      <c r="F193" s="579"/>
      <c r="G193" s="521"/>
      <c r="H193" s="531"/>
      <c r="I193" s="581"/>
      <c r="J193" s="534"/>
      <c r="K193" s="521"/>
      <c r="L193" s="274" t="s">
        <v>78</v>
      </c>
      <c r="M193" s="31"/>
      <c r="N193" s="34"/>
      <c r="O193" s="34"/>
      <c r="P193" s="34"/>
      <c r="Q193" s="43"/>
      <c r="R193" s="32"/>
      <c r="S193" s="44"/>
      <c r="T193" s="44"/>
      <c r="U193" s="44"/>
      <c r="V193" s="571"/>
      <c r="W193" s="202"/>
      <c r="X193" s="44"/>
      <c r="Y193" s="44"/>
      <c r="Z193" s="32"/>
      <c r="AA193" s="54"/>
    </row>
    <row r="194" spans="2:27" ht="19.8" customHeight="1">
      <c r="B194" s="508">
        <v>93</v>
      </c>
      <c r="C194" s="572" t="s">
        <v>598</v>
      </c>
      <c r="D194" s="573"/>
      <c r="E194" s="576" t="s">
        <v>599</v>
      </c>
      <c r="F194" s="578">
        <v>1</v>
      </c>
      <c r="G194" s="569">
        <v>51056070.233800001</v>
      </c>
      <c r="H194" s="530" t="s">
        <v>442</v>
      </c>
      <c r="I194" s="580" t="s">
        <v>617</v>
      </c>
      <c r="J194" s="582" t="s">
        <v>179</v>
      </c>
      <c r="K194" s="569" t="s">
        <v>78</v>
      </c>
      <c r="L194" s="26" t="s">
        <v>22</v>
      </c>
      <c r="M194" s="20" t="s">
        <v>78</v>
      </c>
      <c r="N194" s="22">
        <v>44238</v>
      </c>
      <c r="O194" s="22">
        <v>44252</v>
      </c>
      <c r="P194" s="22">
        <v>44265</v>
      </c>
      <c r="Q194" s="33">
        <v>44279</v>
      </c>
      <c r="R194" s="33">
        <v>44293</v>
      </c>
      <c r="S194" s="22">
        <v>44300</v>
      </c>
      <c r="T194" s="22">
        <v>44328</v>
      </c>
      <c r="U194" s="22">
        <v>44330</v>
      </c>
      <c r="V194" s="570">
        <v>0</v>
      </c>
      <c r="W194" s="22">
        <v>44337</v>
      </c>
      <c r="X194" s="22">
        <v>44344</v>
      </c>
      <c r="Y194" s="21">
        <v>44372</v>
      </c>
      <c r="Z194" s="49">
        <v>44554</v>
      </c>
      <c r="AA194" s="50">
        <v>44922</v>
      </c>
    </row>
    <row r="195" spans="2:27" ht="18.600000000000001" thickBot="1">
      <c r="B195" s="510"/>
      <c r="C195" s="574"/>
      <c r="D195" s="575"/>
      <c r="E195" s="577"/>
      <c r="F195" s="579"/>
      <c r="G195" s="521"/>
      <c r="H195" s="531"/>
      <c r="I195" s="581"/>
      <c r="J195" s="534"/>
      <c r="K195" s="521"/>
      <c r="L195" s="274" t="s">
        <v>78</v>
      </c>
      <c r="M195" s="31"/>
      <c r="N195" s="34"/>
      <c r="O195" s="34"/>
      <c r="P195" s="34"/>
      <c r="Q195" s="43"/>
      <c r="R195" s="32"/>
      <c r="S195" s="44"/>
      <c r="T195" s="44"/>
      <c r="U195" s="44"/>
      <c r="V195" s="571"/>
      <c r="W195" s="202"/>
      <c r="X195" s="44"/>
      <c r="Y195" s="44"/>
      <c r="Z195" s="32"/>
      <c r="AA195" s="54"/>
    </row>
    <row r="196" spans="2:27" ht="19.8" customHeight="1">
      <c r="B196" s="508">
        <v>94</v>
      </c>
      <c r="C196" s="572" t="s">
        <v>600</v>
      </c>
      <c r="D196" s="573"/>
      <c r="E196" s="576" t="s">
        <v>634</v>
      </c>
      <c r="F196" s="578">
        <v>1</v>
      </c>
      <c r="G196" s="569">
        <v>24324322.0865</v>
      </c>
      <c r="H196" s="530" t="s">
        <v>73</v>
      </c>
      <c r="I196" s="580" t="s">
        <v>74</v>
      </c>
      <c r="J196" s="582" t="s">
        <v>179</v>
      </c>
      <c r="K196" s="569" t="s">
        <v>78</v>
      </c>
      <c r="L196" s="26" t="s">
        <v>22</v>
      </c>
      <c r="M196" s="20" t="s">
        <v>78</v>
      </c>
      <c r="N196" s="22">
        <v>44238</v>
      </c>
      <c r="O196" s="22">
        <v>44252</v>
      </c>
      <c r="P196" s="22">
        <v>44265</v>
      </c>
      <c r="Q196" s="33">
        <v>44279</v>
      </c>
      <c r="R196" s="33">
        <v>44293</v>
      </c>
      <c r="S196" s="22">
        <v>44300</v>
      </c>
      <c r="T196" s="22">
        <v>44328</v>
      </c>
      <c r="U196" s="22">
        <v>44330</v>
      </c>
      <c r="V196" s="570">
        <v>0</v>
      </c>
      <c r="W196" s="22">
        <v>44337</v>
      </c>
      <c r="X196" s="22">
        <v>44344</v>
      </c>
      <c r="Y196" s="21">
        <v>44372</v>
      </c>
      <c r="Z196" s="49">
        <v>44554</v>
      </c>
      <c r="AA196" s="50">
        <v>44922</v>
      </c>
    </row>
    <row r="197" spans="2:27" ht="18.600000000000001" thickBot="1">
      <c r="B197" s="509"/>
      <c r="C197" s="574"/>
      <c r="D197" s="575"/>
      <c r="E197" s="577"/>
      <c r="F197" s="579"/>
      <c r="G197" s="521"/>
      <c r="H197" s="531"/>
      <c r="I197" s="581"/>
      <c r="J197" s="534"/>
      <c r="K197" s="521"/>
      <c r="L197" s="274" t="s">
        <v>78</v>
      </c>
      <c r="M197" s="31"/>
      <c r="N197" s="34"/>
      <c r="O197" s="34"/>
      <c r="P197" s="34"/>
      <c r="Q197" s="43"/>
      <c r="R197" s="32"/>
      <c r="S197" s="44"/>
      <c r="T197" s="44"/>
      <c r="U197" s="44"/>
      <c r="V197" s="571"/>
      <c r="W197" s="202"/>
      <c r="X197" s="44"/>
      <c r="Y197" s="44"/>
      <c r="Z197" s="32"/>
      <c r="AA197" s="54"/>
    </row>
    <row r="198" spans="2:27" ht="19.8" customHeight="1">
      <c r="B198" s="508">
        <v>95</v>
      </c>
      <c r="C198" s="572" t="s">
        <v>601</v>
      </c>
      <c r="D198" s="573"/>
      <c r="E198" s="576" t="s">
        <v>602</v>
      </c>
      <c r="F198" s="578">
        <v>1</v>
      </c>
      <c r="G198" s="569">
        <v>58777010.922499999</v>
      </c>
      <c r="H198" s="530" t="s">
        <v>442</v>
      </c>
      <c r="I198" s="580" t="s">
        <v>617</v>
      </c>
      <c r="J198" s="582" t="s">
        <v>179</v>
      </c>
      <c r="K198" s="569" t="s">
        <v>78</v>
      </c>
      <c r="L198" s="26" t="s">
        <v>22</v>
      </c>
      <c r="M198" s="20" t="s">
        <v>78</v>
      </c>
      <c r="N198" s="22">
        <v>44238</v>
      </c>
      <c r="O198" s="22">
        <v>44252</v>
      </c>
      <c r="P198" s="22">
        <v>44265</v>
      </c>
      <c r="Q198" s="33">
        <v>44279</v>
      </c>
      <c r="R198" s="33">
        <v>44293</v>
      </c>
      <c r="S198" s="22">
        <v>44300</v>
      </c>
      <c r="T198" s="22">
        <v>44328</v>
      </c>
      <c r="U198" s="22">
        <v>44330</v>
      </c>
      <c r="V198" s="570">
        <v>0</v>
      </c>
      <c r="W198" s="22">
        <v>44337</v>
      </c>
      <c r="X198" s="22">
        <v>44344</v>
      </c>
      <c r="Y198" s="21">
        <v>44372</v>
      </c>
      <c r="Z198" s="49">
        <v>44554</v>
      </c>
      <c r="AA198" s="50">
        <v>44922</v>
      </c>
    </row>
    <row r="199" spans="2:27" ht="18.600000000000001" thickBot="1">
      <c r="B199" s="512"/>
      <c r="C199" s="574"/>
      <c r="D199" s="575"/>
      <c r="E199" s="577"/>
      <c r="F199" s="579"/>
      <c r="G199" s="521"/>
      <c r="H199" s="531"/>
      <c r="I199" s="581"/>
      <c r="J199" s="534"/>
      <c r="K199" s="521"/>
      <c r="L199" s="274" t="s">
        <v>78</v>
      </c>
      <c r="M199" s="31"/>
      <c r="N199" s="34"/>
      <c r="O199" s="34"/>
      <c r="P199" s="34"/>
      <c r="Q199" s="43"/>
      <c r="R199" s="32"/>
      <c r="S199" s="44"/>
      <c r="T199" s="44"/>
      <c r="U199" s="44"/>
      <c r="V199" s="571"/>
      <c r="W199" s="202"/>
      <c r="X199" s="44"/>
      <c r="Y199" s="44"/>
      <c r="Z199" s="32"/>
      <c r="AA199" s="54"/>
    </row>
    <row r="200" spans="2:27" ht="19.8" customHeight="1">
      <c r="B200" s="508">
        <v>96</v>
      </c>
      <c r="C200" s="572" t="s">
        <v>603</v>
      </c>
      <c r="D200" s="573"/>
      <c r="E200" s="576" t="s">
        <v>604</v>
      </c>
      <c r="F200" s="578">
        <v>1</v>
      </c>
      <c r="G200" s="569">
        <v>66395493.293399997</v>
      </c>
      <c r="H200" s="530" t="s">
        <v>442</v>
      </c>
      <c r="I200" s="580" t="s">
        <v>617</v>
      </c>
      <c r="J200" s="582" t="s">
        <v>179</v>
      </c>
      <c r="K200" s="569" t="s">
        <v>78</v>
      </c>
      <c r="L200" s="26" t="s">
        <v>22</v>
      </c>
      <c r="M200" s="20" t="s">
        <v>78</v>
      </c>
      <c r="N200" s="22">
        <v>44238</v>
      </c>
      <c r="O200" s="22">
        <v>44252</v>
      </c>
      <c r="P200" s="22">
        <v>44265</v>
      </c>
      <c r="Q200" s="33">
        <v>44279</v>
      </c>
      <c r="R200" s="33">
        <v>44293</v>
      </c>
      <c r="S200" s="22">
        <v>44300</v>
      </c>
      <c r="T200" s="22">
        <v>44328</v>
      </c>
      <c r="U200" s="22">
        <v>44330</v>
      </c>
      <c r="V200" s="570">
        <v>0</v>
      </c>
      <c r="W200" s="22">
        <v>44337</v>
      </c>
      <c r="X200" s="22">
        <v>44344</v>
      </c>
      <c r="Y200" s="21">
        <v>44372</v>
      </c>
      <c r="Z200" s="49">
        <v>44554</v>
      </c>
      <c r="AA200" s="50">
        <v>44922</v>
      </c>
    </row>
    <row r="201" spans="2:27" ht="18.600000000000001" thickBot="1">
      <c r="B201" s="510"/>
      <c r="C201" s="574"/>
      <c r="D201" s="575"/>
      <c r="E201" s="577"/>
      <c r="F201" s="579"/>
      <c r="G201" s="521"/>
      <c r="H201" s="531"/>
      <c r="I201" s="581"/>
      <c r="J201" s="534"/>
      <c r="K201" s="521"/>
      <c r="L201" s="275" t="s">
        <v>78</v>
      </c>
      <c r="M201" s="31"/>
      <c r="N201" s="34"/>
      <c r="O201" s="34"/>
      <c r="P201" s="34"/>
      <c r="Q201" s="43"/>
      <c r="R201" s="32"/>
      <c r="S201" s="44"/>
      <c r="T201" s="44"/>
      <c r="U201" s="44"/>
      <c r="V201" s="571"/>
      <c r="W201" s="202"/>
      <c r="X201" s="44"/>
      <c r="Y201" s="44"/>
      <c r="Z201" s="32"/>
      <c r="AA201" s="54"/>
    </row>
    <row r="202" spans="2:27" ht="19.8" customHeight="1">
      <c r="B202" s="508">
        <v>97</v>
      </c>
      <c r="C202" s="572" t="s">
        <v>605</v>
      </c>
      <c r="D202" s="573"/>
      <c r="E202" s="576" t="s">
        <v>635</v>
      </c>
      <c r="F202" s="578">
        <v>1</v>
      </c>
      <c r="G202" s="569">
        <v>24324322.0865</v>
      </c>
      <c r="H202" s="530" t="s">
        <v>73</v>
      </c>
      <c r="I202" s="580" t="s">
        <v>74</v>
      </c>
      <c r="J202" s="582" t="s">
        <v>179</v>
      </c>
      <c r="K202" s="569" t="s">
        <v>78</v>
      </c>
      <c r="L202" s="26" t="s">
        <v>22</v>
      </c>
      <c r="M202" s="20" t="s">
        <v>78</v>
      </c>
      <c r="N202" s="22">
        <v>44238</v>
      </c>
      <c r="O202" s="22">
        <v>44252</v>
      </c>
      <c r="P202" s="22">
        <v>44265</v>
      </c>
      <c r="Q202" s="33">
        <v>44279</v>
      </c>
      <c r="R202" s="33">
        <v>44293</v>
      </c>
      <c r="S202" s="22">
        <v>44300</v>
      </c>
      <c r="T202" s="22">
        <v>44328</v>
      </c>
      <c r="U202" s="22">
        <v>44330</v>
      </c>
      <c r="V202" s="570">
        <v>0</v>
      </c>
      <c r="W202" s="22">
        <v>44337</v>
      </c>
      <c r="X202" s="22">
        <v>44344</v>
      </c>
      <c r="Y202" s="21">
        <v>44372</v>
      </c>
      <c r="Z202" s="49">
        <v>44554</v>
      </c>
      <c r="AA202" s="50">
        <v>44922</v>
      </c>
    </row>
    <row r="203" spans="2:27" ht="18.600000000000001" thickBot="1">
      <c r="B203" s="509"/>
      <c r="C203" s="574"/>
      <c r="D203" s="575"/>
      <c r="E203" s="577"/>
      <c r="F203" s="579"/>
      <c r="G203" s="521"/>
      <c r="H203" s="531"/>
      <c r="I203" s="581"/>
      <c r="J203" s="534"/>
      <c r="K203" s="521"/>
      <c r="L203" s="274" t="s">
        <v>78</v>
      </c>
      <c r="M203" s="31"/>
      <c r="N203" s="34"/>
      <c r="O203" s="34"/>
      <c r="P203" s="34"/>
      <c r="Q203" s="43"/>
      <c r="R203" s="32"/>
      <c r="S203" s="44"/>
      <c r="T203" s="44"/>
      <c r="U203" s="44"/>
      <c r="V203" s="571"/>
      <c r="W203" s="202"/>
      <c r="X203" s="44"/>
      <c r="Y203" s="44"/>
      <c r="Z203" s="32"/>
      <c r="AA203" s="54"/>
    </row>
    <row r="204" spans="2:27" ht="19.8" customHeight="1">
      <c r="B204" s="508">
        <v>98</v>
      </c>
      <c r="C204" s="572" t="s">
        <v>606</v>
      </c>
      <c r="D204" s="573"/>
      <c r="E204" s="576" t="s">
        <v>636</v>
      </c>
      <c r="F204" s="578">
        <v>1</v>
      </c>
      <c r="G204" s="569">
        <v>26809949.608800001</v>
      </c>
      <c r="H204" s="530" t="s">
        <v>73</v>
      </c>
      <c r="I204" s="580" t="s">
        <v>74</v>
      </c>
      <c r="J204" s="277" t="s">
        <v>179</v>
      </c>
      <c r="K204" s="569" t="s">
        <v>78</v>
      </c>
      <c r="L204" s="26" t="s">
        <v>22</v>
      </c>
      <c r="M204" s="20" t="s">
        <v>78</v>
      </c>
      <c r="N204" s="22">
        <v>44238</v>
      </c>
      <c r="O204" s="22">
        <v>44252</v>
      </c>
      <c r="P204" s="22">
        <v>44265</v>
      </c>
      <c r="Q204" s="33">
        <v>44279</v>
      </c>
      <c r="R204" s="33">
        <v>44293</v>
      </c>
      <c r="S204" s="22">
        <v>44300</v>
      </c>
      <c r="T204" s="22">
        <v>44328</v>
      </c>
      <c r="U204" s="22">
        <v>44330</v>
      </c>
      <c r="V204" s="570">
        <v>0</v>
      </c>
      <c r="W204" s="22">
        <v>44337</v>
      </c>
      <c r="X204" s="22">
        <v>44344</v>
      </c>
      <c r="Y204" s="21">
        <v>44372</v>
      </c>
      <c r="Z204" s="49">
        <v>44554</v>
      </c>
      <c r="AA204" s="50">
        <v>44922</v>
      </c>
    </row>
    <row r="205" spans="2:27" ht="18.600000000000001" thickBot="1">
      <c r="B205" s="512"/>
      <c r="C205" s="574"/>
      <c r="D205" s="575"/>
      <c r="E205" s="577"/>
      <c r="F205" s="579"/>
      <c r="G205" s="521"/>
      <c r="H205" s="531"/>
      <c r="I205" s="581"/>
      <c r="J205" s="276"/>
      <c r="K205" s="521"/>
      <c r="L205" s="274" t="s">
        <v>78</v>
      </c>
      <c r="M205" s="31"/>
      <c r="N205" s="34"/>
      <c r="O205" s="34"/>
      <c r="P205" s="34"/>
      <c r="Q205" s="43"/>
      <c r="R205" s="32"/>
      <c r="S205" s="44"/>
      <c r="T205" s="44"/>
      <c r="U205" s="44"/>
      <c r="V205" s="571"/>
      <c r="W205" s="202"/>
      <c r="X205" s="44"/>
      <c r="Y205" s="44"/>
      <c r="Z205" s="32"/>
      <c r="AA205" s="54"/>
    </row>
    <row r="206" spans="2:27" ht="19.8" customHeight="1">
      <c r="B206" s="508">
        <v>99</v>
      </c>
      <c r="C206" s="572" t="s">
        <v>607</v>
      </c>
      <c r="D206" s="573"/>
      <c r="E206" s="576" t="s">
        <v>608</v>
      </c>
      <c r="F206" s="578">
        <v>1</v>
      </c>
      <c r="G206" s="569">
        <v>53395387.789899997</v>
      </c>
      <c r="H206" s="530" t="s">
        <v>442</v>
      </c>
      <c r="I206" s="580" t="s">
        <v>163</v>
      </c>
      <c r="J206" s="582" t="s">
        <v>179</v>
      </c>
      <c r="K206" s="569" t="s">
        <v>78</v>
      </c>
      <c r="L206" s="569" t="s">
        <v>78</v>
      </c>
      <c r="M206" s="20" t="s">
        <v>78</v>
      </c>
      <c r="N206" s="22">
        <v>44238</v>
      </c>
      <c r="O206" s="22">
        <v>44252</v>
      </c>
      <c r="P206" s="22">
        <v>44265</v>
      </c>
      <c r="Q206" s="33">
        <v>44279</v>
      </c>
      <c r="R206" s="33">
        <v>44293</v>
      </c>
      <c r="S206" s="22">
        <v>44300</v>
      </c>
      <c r="T206" s="22">
        <v>44328</v>
      </c>
      <c r="U206" s="22">
        <v>44330</v>
      </c>
      <c r="V206" s="570">
        <v>0</v>
      </c>
      <c r="W206" s="22">
        <v>44337</v>
      </c>
      <c r="X206" s="22">
        <v>44344</v>
      </c>
      <c r="Y206" s="21">
        <v>44372</v>
      </c>
      <c r="Z206" s="49">
        <v>44554</v>
      </c>
      <c r="AA206" s="50">
        <v>44922</v>
      </c>
    </row>
    <row r="207" spans="2:27" ht="18.600000000000001" thickBot="1">
      <c r="B207" s="510"/>
      <c r="C207" s="574"/>
      <c r="D207" s="575"/>
      <c r="E207" s="577"/>
      <c r="F207" s="579"/>
      <c r="G207" s="521"/>
      <c r="H207" s="531"/>
      <c r="I207" s="581"/>
      <c r="J207" s="534"/>
      <c r="K207" s="521"/>
      <c r="L207" s="521"/>
      <c r="M207" s="31"/>
      <c r="N207" s="34"/>
      <c r="O207" s="34"/>
      <c r="P207" s="34"/>
      <c r="Q207" s="43"/>
      <c r="R207" s="32"/>
      <c r="S207" s="44"/>
      <c r="T207" s="44"/>
      <c r="U207" s="44"/>
      <c r="V207" s="571"/>
      <c r="W207" s="202"/>
      <c r="X207" s="44"/>
      <c r="Y207" s="44"/>
      <c r="Z207" s="32"/>
      <c r="AA207" s="54"/>
    </row>
    <row r="208" spans="2:27" ht="19.8" customHeight="1">
      <c r="B208" s="508">
        <v>100</v>
      </c>
      <c r="C208" s="572" t="s">
        <v>609</v>
      </c>
      <c r="D208" s="573"/>
      <c r="E208" s="576" t="s">
        <v>637</v>
      </c>
      <c r="F208" s="578">
        <v>1</v>
      </c>
      <c r="G208" s="569">
        <v>37154632.371200003</v>
      </c>
      <c r="H208" s="530" t="s">
        <v>73</v>
      </c>
      <c r="I208" s="580" t="s">
        <v>74</v>
      </c>
      <c r="J208" s="582" t="s">
        <v>179</v>
      </c>
      <c r="K208" s="569" t="s">
        <v>78</v>
      </c>
      <c r="L208" s="26" t="s">
        <v>22</v>
      </c>
      <c r="M208" s="20" t="s">
        <v>78</v>
      </c>
      <c r="N208" s="22">
        <v>44238</v>
      </c>
      <c r="O208" s="22">
        <v>44252</v>
      </c>
      <c r="P208" s="22">
        <v>44265</v>
      </c>
      <c r="Q208" s="33">
        <v>44279</v>
      </c>
      <c r="R208" s="33">
        <v>44293</v>
      </c>
      <c r="S208" s="22">
        <v>44300</v>
      </c>
      <c r="T208" s="22">
        <v>44328</v>
      </c>
      <c r="U208" s="22">
        <v>44330</v>
      </c>
      <c r="V208" s="570">
        <v>0</v>
      </c>
      <c r="W208" s="22">
        <v>44337</v>
      </c>
      <c r="X208" s="22">
        <v>44344</v>
      </c>
      <c r="Y208" s="21">
        <v>44372</v>
      </c>
      <c r="Z208" s="49">
        <v>44554</v>
      </c>
      <c r="AA208" s="50">
        <v>44922</v>
      </c>
    </row>
    <row r="209" spans="2:27" ht="18.600000000000001" thickBot="1">
      <c r="B209" s="509"/>
      <c r="C209" s="574"/>
      <c r="D209" s="575"/>
      <c r="E209" s="577"/>
      <c r="F209" s="579"/>
      <c r="G209" s="521"/>
      <c r="H209" s="531"/>
      <c r="I209" s="581"/>
      <c r="J209" s="534"/>
      <c r="K209" s="521"/>
      <c r="L209" s="274" t="s">
        <v>78</v>
      </c>
      <c r="M209" s="31"/>
      <c r="N209" s="34"/>
      <c r="O209" s="34"/>
      <c r="P209" s="34"/>
      <c r="Q209" s="43"/>
      <c r="R209" s="32"/>
      <c r="S209" s="44"/>
      <c r="T209" s="44"/>
      <c r="U209" s="44"/>
      <c r="V209" s="571"/>
      <c r="W209" s="202"/>
      <c r="X209" s="44"/>
      <c r="Y209" s="44"/>
      <c r="Z209" s="32"/>
      <c r="AA209" s="54"/>
    </row>
    <row r="210" spans="2:27" ht="19.8" customHeight="1">
      <c r="B210" s="508">
        <v>101</v>
      </c>
      <c r="C210" s="572" t="s">
        <v>610</v>
      </c>
      <c r="D210" s="573"/>
      <c r="E210" s="576" t="s">
        <v>638</v>
      </c>
      <c r="F210" s="578">
        <v>1</v>
      </c>
      <c r="G210" s="569">
        <v>38678077.194200002</v>
      </c>
      <c r="H210" s="530" t="s">
        <v>73</v>
      </c>
      <c r="I210" s="580" t="s">
        <v>74</v>
      </c>
      <c r="J210" s="582" t="s">
        <v>179</v>
      </c>
      <c r="K210" s="569" t="s">
        <v>78</v>
      </c>
      <c r="L210" s="26" t="s">
        <v>22</v>
      </c>
      <c r="M210" s="20" t="s">
        <v>78</v>
      </c>
      <c r="N210" s="22">
        <v>44238</v>
      </c>
      <c r="O210" s="22">
        <v>44252</v>
      </c>
      <c r="P210" s="22">
        <v>44265</v>
      </c>
      <c r="Q210" s="33">
        <v>44279</v>
      </c>
      <c r="R210" s="33">
        <v>44293</v>
      </c>
      <c r="S210" s="22">
        <v>44300</v>
      </c>
      <c r="T210" s="22">
        <v>44328</v>
      </c>
      <c r="U210" s="22">
        <v>44330</v>
      </c>
      <c r="V210" s="570">
        <v>0</v>
      </c>
      <c r="W210" s="22">
        <v>44337</v>
      </c>
      <c r="X210" s="22">
        <v>44344</v>
      </c>
      <c r="Y210" s="21">
        <v>44372</v>
      </c>
      <c r="Z210" s="49">
        <v>44554</v>
      </c>
      <c r="AA210" s="50">
        <v>44922</v>
      </c>
    </row>
    <row r="211" spans="2:27" ht="18.600000000000001" thickBot="1">
      <c r="B211" s="512"/>
      <c r="C211" s="574"/>
      <c r="D211" s="575"/>
      <c r="E211" s="577"/>
      <c r="F211" s="579"/>
      <c r="G211" s="521"/>
      <c r="H211" s="531"/>
      <c r="I211" s="581"/>
      <c r="J211" s="534"/>
      <c r="K211" s="521"/>
      <c r="L211" s="274" t="s">
        <v>78</v>
      </c>
      <c r="M211" s="31"/>
      <c r="N211" s="34"/>
      <c r="O211" s="34"/>
      <c r="P211" s="34"/>
      <c r="Q211" s="43"/>
      <c r="R211" s="32"/>
      <c r="S211" s="44"/>
      <c r="T211" s="44"/>
      <c r="U211" s="44"/>
      <c r="V211" s="571"/>
      <c r="W211" s="202"/>
      <c r="X211" s="44"/>
      <c r="Y211" s="44"/>
      <c r="Z211" s="32"/>
      <c r="AA211" s="54"/>
    </row>
    <row r="212" spans="2:27" ht="19.8" customHeight="1">
      <c r="B212" s="508">
        <v>102</v>
      </c>
      <c r="C212" s="572" t="s">
        <v>611</v>
      </c>
      <c r="D212" s="573"/>
      <c r="E212" s="576" t="s">
        <v>639</v>
      </c>
      <c r="F212" s="578">
        <v>1</v>
      </c>
      <c r="G212" s="569">
        <v>49994618.301600002</v>
      </c>
      <c r="H212" s="530" t="s">
        <v>73</v>
      </c>
      <c r="I212" s="580" t="s">
        <v>74</v>
      </c>
      <c r="J212" s="582" t="s">
        <v>179</v>
      </c>
      <c r="K212" s="569" t="s">
        <v>78</v>
      </c>
      <c r="L212" s="26" t="s">
        <v>22</v>
      </c>
      <c r="M212" s="20" t="s">
        <v>78</v>
      </c>
      <c r="N212" s="22">
        <v>44238</v>
      </c>
      <c r="O212" s="22">
        <v>44252</v>
      </c>
      <c r="P212" s="22">
        <v>44265</v>
      </c>
      <c r="Q212" s="33">
        <v>44279</v>
      </c>
      <c r="R212" s="33">
        <v>44293</v>
      </c>
      <c r="S212" s="22">
        <v>44300</v>
      </c>
      <c r="T212" s="22">
        <v>44328</v>
      </c>
      <c r="U212" s="22">
        <v>44330</v>
      </c>
      <c r="V212" s="570">
        <v>0</v>
      </c>
      <c r="W212" s="22">
        <v>44337</v>
      </c>
      <c r="X212" s="22">
        <v>44344</v>
      </c>
      <c r="Y212" s="21">
        <v>44372</v>
      </c>
      <c r="Z212" s="49">
        <v>44554</v>
      </c>
      <c r="AA212" s="50">
        <v>44922</v>
      </c>
    </row>
    <row r="213" spans="2:27" ht="18.600000000000001" thickBot="1">
      <c r="B213" s="510"/>
      <c r="C213" s="574"/>
      <c r="D213" s="575"/>
      <c r="E213" s="577"/>
      <c r="F213" s="579"/>
      <c r="G213" s="521"/>
      <c r="H213" s="531"/>
      <c r="I213" s="581"/>
      <c r="J213" s="534"/>
      <c r="K213" s="521"/>
      <c r="L213" s="274" t="s">
        <v>78</v>
      </c>
      <c r="M213" s="31"/>
      <c r="N213" s="34"/>
      <c r="O213" s="34"/>
      <c r="P213" s="34"/>
      <c r="Q213" s="43"/>
      <c r="R213" s="32"/>
      <c r="S213" s="44"/>
      <c r="T213" s="44"/>
      <c r="U213" s="44"/>
      <c r="V213" s="571"/>
      <c r="W213" s="202"/>
      <c r="X213" s="44"/>
      <c r="Y213" s="44"/>
      <c r="Z213" s="32"/>
      <c r="AA213" s="54"/>
    </row>
    <row r="214" spans="2:27" ht="19.8" customHeight="1">
      <c r="B214" s="508">
        <v>103</v>
      </c>
      <c r="C214" s="572" t="s">
        <v>612</v>
      </c>
      <c r="D214" s="573"/>
      <c r="E214" s="576" t="s">
        <v>613</v>
      </c>
      <c r="F214" s="578">
        <v>1</v>
      </c>
      <c r="G214" s="569">
        <v>50322304.807400003</v>
      </c>
      <c r="H214" s="530" t="s">
        <v>442</v>
      </c>
      <c r="I214" s="580" t="s">
        <v>163</v>
      </c>
      <c r="J214" s="582" t="s">
        <v>179</v>
      </c>
      <c r="K214" s="569" t="s">
        <v>78</v>
      </c>
      <c r="L214" s="26" t="s">
        <v>22</v>
      </c>
      <c r="M214" s="20" t="s">
        <v>78</v>
      </c>
      <c r="N214" s="22">
        <v>44238</v>
      </c>
      <c r="O214" s="22">
        <v>44252</v>
      </c>
      <c r="P214" s="22">
        <v>44265</v>
      </c>
      <c r="Q214" s="33">
        <v>44279</v>
      </c>
      <c r="R214" s="33">
        <v>44293</v>
      </c>
      <c r="S214" s="22">
        <v>44300</v>
      </c>
      <c r="T214" s="22">
        <v>44328</v>
      </c>
      <c r="U214" s="22">
        <v>44330</v>
      </c>
      <c r="V214" s="570">
        <v>0</v>
      </c>
      <c r="W214" s="22">
        <v>44337</v>
      </c>
      <c r="X214" s="22">
        <v>44344</v>
      </c>
      <c r="Y214" s="21">
        <v>44372</v>
      </c>
      <c r="Z214" s="49">
        <v>44554</v>
      </c>
      <c r="AA214" s="50">
        <v>44922</v>
      </c>
    </row>
    <row r="215" spans="2:27" ht="18.600000000000001" thickBot="1">
      <c r="B215" s="509"/>
      <c r="C215" s="574"/>
      <c r="D215" s="575"/>
      <c r="E215" s="577"/>
      <c r="F215" s="579"/>
      <c r="G215" s="521"/>
      <c r="H215" s="531"/>
      <c r="I215" s="581"/>
      <c r="J215" s="534"/>
      <c r="K215" s="521"/>
      <c r="L215" s="274" t="s">
        <v>78</v>
      </c>
      <c r="M215" s="31"/>
      <c r="N215" s="34"/>
      <c r="O215" s="34"/>
      <c r="P215" s="34"/>
      <c r="Q215" s="43"/>
      <c r="R215" s="32"/>
      <c r="S215" s="44"/>
      <c r="T215" s="44"/>
      <c r="U215" s="44"/>
      <c r="V215" s="571"/>
      <c r="W215" s="202"/>
      <c r="X215" s="44"/>
      <c r="Y215" s="44"/>
      <c r="Z215" s="32"/>
      <c r="AA215" s="54"/>
    </row>
    <row r="216" spans="2:27" ht="19.8" customHeight="1">
      <c r="B216" s="508">
        <v>104</v>
      </c>
      <c r="C216" s="572" t="s">
        <v>614</v>
      </c>
      <c r="D216" s="573"/>
      <c r="E216" s="576" t="s">
        <v>640</v>
      </c>
      <c r="F216" s="578">
        <v>1</v>
      </c>
      <c r="G216" s="569">
        <v>31210419.292399999</v>
      </c>
      <c r="H216" s="530" t="s">
        <v>73</v>
      </c>
      <c r="I216" s="580" t="s">
        <v>74</v>
      </c>
      <c r="J216" s="582" t="s">
        <v>179</v>
      </c>
      <c r="K216" s="569" t="s">
        <v>78</v>
      </c>
      <c r="L216" s="26" t="s">
        <v>22</v>
      </c>
      <c r="M216" s="20" t="s">
        <v>78</v>
      </c>
      <c r="N216" s="22">
        <v>44238</v>
      </c>
      <c r="O216" s="22">
        <v>44252</v>
      </c>
      <c r="P216" s="22">
        <v>44265</v>
      </c>
      <c r="Q216" s="33">
        <v>44279</v>
      </c>
      <c r="R216" s="33">
        <v>44293</v>
      </c>
      <c r="S216" s="22">
        <v>44300</v>
      </c>
      <c r="T216" s="22">
        <v>44328</v>
      </c>
      <c r="U216" s="22">
        <v>44330</v>
      </c>
      <c r="V216" s="570">
        <v>0</v>
      </c>
      <c r="W216" s="22">
        <v>44337</v>
      </c>
      <c r="X216" s="22">
        <v>44344</v>
      </c>
      <c r="Y216" s="21">
        <v>44372</v>
      </c>
      <c r="Z216" s="49">
        <v>44554</v>
      </c>
      <c r="AA216" s="50">
        <v>44922</v>
      </c>
    </row>
    <row r="217" spans="2:27" ht="18" customHeight="1" thickBot="1">
      <c r="B217" s="512"/>
      <c r="C217" s="574"/>
      <c r="D217" s="575"/>
      <c r="E217" s="577"/>
      <c r="F217" s="579"/>
      <c r="G217" s="521"/>
      <c r="H217" s="531"/>
      <c r="I217" s="581"/>
      <c r="J217" s="534"/>
      <c r="K217" s="521"/>
      <c r="L217" s="274" t="s">
        <v>78</v>
      </c>
      <c r="M217" s="31"/>
      <c r="N217" s="34"/>
      <c r="O217" s="34"/>
      <c r="P217" s="34"/>
      <c r="Q217" s="43"/>
      <c r="R217" s="32"/>
      <c r="S217" s="44"/>
      <c r="T217" s="44"/>
      <c r="U217" s="44"/>
      <c r="V217" s="571"/>
      <c r="W217" s="202"/>
      <c r="X217" s="44"/>
      <c r="Y217" s="44"/>
      <c r="Z217" s="32"/>
      <c r="AA217" s="54"/>
    </row>
    <row r="218" spans="2:27" ht="19.8" customHeight="1">
      <c r="B218" s="508">
        <v>105</v>
      </c>
      <c r="C218" s="572" t="s">
        <v>615</v>
      </c>
      <c r="D218" s="573"/>
      <c r="E218" s="576" t="s">
        <v>641</v>
      </c>
      <c r="F218" s="578">
        <v>1</v>
      </c>
      <c r="G218" s="569">
        <v>44526074.118199997</v>
      </c>
      <c r="H218" s="530" t="s">
        <v>73</v>
      </c>
      <c r="I218" s="580" t="s">
        <v>74</v>
      </c>
      <c r="J218" s="582" t="s">
        <v>179</v>
      </c>
      <c r="K218" s="569" t="s">
        <v>78</v>
      </c>
      <c r="L218" s="26" t="s">
        <v>22</v>
      </c>
      <c r="M218" s="20" t="s">
        <v>78</v>
      </c>
      <c r="N218" s="22">
        <v>44238</v>
      </c>
      <c r="O218" s="22">
        <v>44252</v>
      </c>
      <c r="P218" s="22">
        <v>44265</v>
      </c>
      <c r="Q218" s="33">
        <v>44279</v>
      </c>
      <c r="R218" s="33">
        <v>44293</v>
      </c>
      <c r="S218" s="22">
        <v>44300</v>
      </c>
      <c r="T218" s="22">
        <v>44328</v>
      </c>
      <c r="U218" s="22">
        <v>44330</v>
      </c>
      <c r="V218" s="570">
        <v>0</v>
      </c>
      <c r="W218" s="22">
        <v>44337</v>
      </c>
      <c r="X218" s="22">
        <v>44344</v>
      </c>
      <c r="Y218" s="21">
        <v>44372</v>
      </c>
      <c r="Z218" s="49">
        <v>44554</v>
      </c>
      <c r="AA218" s="50">
        <v>44922</v>
      </c>
    </row>
    <row r="219" spans="2:27" ht="18.600000000000001" thickBot="1">
      <c r="B219" s="509"/>
      <c r="C219" s="574"/>
      <c r="D219" s="575"/>
      <c r="E219" s="577"/>
      <c r="F219" s="579"/>
      <c r="G219" s="521"/>
      <c r="H219" s="531"/>
      <c r="I219" s="581"/>
      <c r="J219" s="534"/>
      <c r="K219" s="521"/>
      <c r="L219" s="274" t="s">
        <v>78</v>
      </c>
      <c r="M219" s="31"/>
      <c r="N219" s="34"/>
      <c r="O219" s="34"/>
      <c r="P219" s="34"/>
      <c r="Q219" s="43"/>
      <c r="R219" s="32"/>
      <c r="S219" s="44"/>
      <c r="T219" s="44"/>
      <c r="U219" s="44"/>
      <c r="V219" s="571"/>
      <c r="W219" s="202"/>
      <c r="X219" s="44"/>
      <c r="Y219" s="44"/>
      <c r="Z219" s="32"/>
      <c r="AA219" s="54"/>
    </row>
  </sheetData>
  <mergeCells count="1082">
    <mergeCell ref="V218:V219"/>
    <mergeCell ref="B218:B219"/>
    <mergeCell ref="C218:D219"/>
    <mergeCell ref="E218:E219"/>
    <mergeCell ref="F218:F219"/>
    <mergeCell ref="G218:G219"/>
    <mergeCell ref="H218:H219"/>
    <mergeCell ref="I218:I219"/>
    <mergeCell ref="J218:J219"/>
    <mergeCell ref="K218:K219"/>
    <mergeCell ref="V214:V215"/>
    <mergeCell ref="B216:B217"/>
    <mergeCell ref="C216:D217"/>
    <mergeCell ref="E216:E217"/>
    <mergeCell ref="F216:F217"/>
    <mergeCell ref="G216:G217"/>
    <mergeCell ref="H216:H217"/>
    <mergeCell ref="I216:I217"/>
    <mergeCell ref="J216:J217"/>
    <mergeCell ref="K216:K217"/>
    <mergeCell ref="V216:V217"/>
    <mergeCell ref="B214:B215"/>
    <mergeCell ref="C214:D215"/>
    <mergeCell ref="E214:E215"/>
    <mergeCell ref="F214:F215"/>
    <mergeCell ref="G214:G215"/>
    <mergeCell ref="H214:H215"/>
    <mergeCell ref="I214:I215"/>
    <mergeCell ref="J214:J215"/>
    <mergeCell ref="K214:K215"/>
    <mergeCell ref="V210:V211"/>
    <mergeCell ref="B212:B213"/>
    <mergeCell ref="C212:D213"/>
    <mergeCell ref="E212:E213"/>
    <mergeCell ref="F212:F213"/>
    <mergeCell ref="G212:G213"/>
    <mergeCell ref="H212:H213"/>
    <mergeCell ref="I212:I213"/>
    <mergeCell ref="J212:J213"/>
    <mergeCell ref="K212:K213"/>
    <mergeCell ref="V212:V213"/>
    <mergeCell ref="B210:B211"/>
    <mergeCell ref="C210:D211"/>
    <mergeCell ref="E210:E211"/>
    <mergeCell ref="F210:F211"/>
    <mergeCell ref="G210:G211"/>
    <mergeCell ref="H210:H211"/>
    <mergeCell ref="I210:I211"/>
    <mergeCell ref="J210:J211"/>
    <mergeCell ref="K210:K211"/>
    <mergeCell ref="V206:V207"/>
    <mergeCell ref="B208:B209"/>
    <mergeCell ref="C208:D209"/>
    <mergeCell ref="E208:E209"/>
    <mergeCell ref="F208:F209"/>
    <mergeCell ref="G208:G209"/>
    <mergeCell ref="H208:H209"/>
    <mergeCell ref="I208:I209"/>
    <mergeCell ref="J208:J209"/>
    <mergeCell ref="K208:K209"/>
    <mergeCell ref="V208:V209"/>
    <mergeCell ref="B206:B207"/>
    <mergeCell ref="C206:D207"/>
    <mergeCell ref="E206:E207"/>
    <mergeCell ref="F206:F207"/>
    <mergeCell ref="G206:G207"/>
    <mergeCell ref="H206:H207"/>
    <mergeCell ref="I206:I207"/>
    <mergeCell ref="J206:J207"/>
    <mergeCell ref="K206:K207"/>
    <mergeCell ref="V202:V203"/>
    <mergeCell ref="B204:B205"/>
    <mergeCell ref="C204:D205"/>
    <mergeCell ref="E204:E205"/>
    <mergeCell ref="F204:F205"/>
    <mergeCell ref="G204:G205"/>
    <mergeCell ref="H204:H205"/>
    <mergeCell ref="I204:I205"/>
    <mergeCell ref="K204:K205"/>
    <mergeCell ref="V204:V205"/>
    <mergeCell ref="B202:B203"/>
    <mergeCell ref="C202:D203"/>
    <mergeCell ref="E202:E203"/>
    <mergeCell ref="F202:F203"/>
    <mergeCell ref="G202:G203"/>
    <mergeCell ref="H202:H203"/>
    <mergeCell ref="I202:I203"/>
    <mergeCell ref="J202:J203"/>
    <mergeCell ref="K202:K203"/>
    <mergeCell ref="V198:V199"/>
    <mergeCell ref="B200:B201"/>
    <mergeCell ref="C200:D201"/>
    <mergeCell ref="E200:E201"/>
    <mergeCell ref="F200:F201"/>
    <mergeCell ref="G200:G201"/>
    <mergeCell ref="H200:H201"/>
    <mergeCell ref="I200:I201"/>
    <mergeCell ref="J200:J201"/>
    <mergeCell ref="K200:K201"/>
    <mergeCell ref="V200:V201"/>
    <mergeCell ref="B198:B199"/>
    <mergeCell ref="C198:D199"/>
    <mergeCell ref="E198:E199"/>
    <mergeCell ref="F198:F199"/>
    <mergeCell ref="G198:G199"/>
    <mergeCell ref="H198:H199"/>
    <mergeCell ref="I198:I199"/>
    <mergeCell ref="J198:J199"/>
    <mergeCell ref="K198:K199"/>
    <mergeCell ref="V194:V195"/>
    <mergeCell ref="B196:B197"/>
    <mergeCell ref="C196:D197"/>
    <mergeCell ref="E196:E197"/>
    <mergeCell ref="F196:F197"/>
    <mergeCell ref="G196:G197"/>
    <mergeCell ref="H196:H197"/>
    <mergeCell ref="I196:I197"/>
    <mergeCell ref="J196:J197"/>
    <mergeCell ref="K196:K197"/>
    <mergeCell ref="V196:V197"/>
    <mergeCell ref="B194:B195"/>
    <mergeCell ref="C194:D195"/>
    <mergeCell ref="E194:E195"/>
    <mergeCell ref="F194:F195"/>
    <mergeCell ref="G194:G195"/>
    <mergeCell ref="H194:H195"/>
    <mergeCell ref="I194:I195"/>
    <mergeCell ref="J194:J195"/>
    <mergeCell ref="K194:K195"/>
    <mergeCell ref="V190:V191"/>
    <mergeCell ref="B192:B193"/>
    <mergeCell ref="C192:D193"/>
    <mergeCell ref="E192:E193"/>
    <mergeCell ref="F192:F193"/>
    <mergeCell ref="G192:G193"/>
    <mergeCell ref="H192:H193"/>
    <mergeCell ref="I192:I193"/>
    <mergeCell ref="J192:J193"/>
    <mergeCell ref="K192:K193"/>
    <mergeCell ref="V192:V193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B188:B189"/>
    <mergeCell ref="C188:D189"/>
    <mergeCell ref="E188:E189"/>
    <mergeCell ref="F188:F189"/>
    <mergeCell ref="G188:G189"/>
    <mergeCell ref="H188:H189"/>
    <mergeCell ref="I188:I189"/>
    <mergeCell ref="J188:J189"/>
    <mergeCell ref="K188:K189"/>
    <mergeCell ref="V188:V189"/>
    <mergeCell ref="B186:B187"/>
    <mergeCell ref="C186:D187"/>
    <mergeCell ref="E186:E187"/>
    <mergeCell ref="F186:F187"/>
    <mergeCell ref="G186:G187"/>
    <mergeCell ref="H186:H187"/>
    <mergeCell ref="I186:I187"/>
    <mergeCell ref="J186:J187"/>
    <mergeCell ref="K186:K187"/>
    <mergeCell ref="V186:V187"/>
    <mergeCell ref="C102:D103"/>
    <mergeCell ref="C104:D105"/>
    <mergeCell ref="C106:D107"/>
    <mergeCell ref="C108:D109"/>
    <mergeCell ref="C110:D111"/>
    <mergeCell ref="C112:D113"/>
    <mergeCell ref="C114:D115"/>
    <mergeCell ref="C134:D135"/>
    <mergeCell ref="C136:D137"/>
    <mergeCell ref="C80:D81"/>
    <mergeCell ref="C82:D83"/>
    <mergeCell ref="C84:D85"/>
    <mergeCell ref="C138:D139"/>
    <mergeCell ref="C140:D141"/>
    <mergeCell ref="C142:D143"/>
    <mergeCell ref="C144:D145"/>
    <mergeCell ref="C116:D117"/>
    <mergeCell ref="C118:D119"/>
    <mergeCell ref="C120:D121"/>
    <mergeCell ref="C122:D123"/>
    <mergeCell ref="C124:D125"/>
    <mergeCell ref="C126:D127"/>
    <mergeCell ref="C128:D129"/>
    <mergeCell ref="C130:D131"/>
    <mergeCell ref="C132:D133"/>
    <mergeCell ref="C86:D87"/>
    <mergeCell ref="C88:D89"/>
    <mergeCell ref="C90:D91"/>
    <mergeCell ref="C92:D93"/>
    <mergeCell ref="C94:D95"/>
    <mergeCell ref="C96:D97"/>
    <mergeCell ref="C98:D99"/>
    <mergeCell ref="C100:D101"/>
    <mergeCell ref="C62:D63"/>
    <mergeCell ref="C64:D65"/>
    <mergeCell ref="C66:D67"/>
    <mergeCell ref="C68:D69"/>
    <mergeCell ref="C70:D71"/>
    <mergeCell ref="C72:D73"/>
    <mergeCell ref="C74:D75"/>
    <mergeCell ref="C76:D77"/>
    <mergeCell ref="C78:D79"/>
    <mergeCell ref="C44:D45"/>
    <mergeCell ref="C46:D47"/>
    <mergeCell ref="C48:D49"/>
    <mergeCell ref="C50:D51"/>
    <mergeCell ref="C52:D53"/>
    <mergeCell ref="C54:D55"/>
    <mergeCell ref="C56:D57"/>
    <mergeCell ref="C58:D59"/>
    <mergeCell ref="C60:D61"/>
    <mergeCell ref="V144:V145"/>
    <mergeCell ref="W8:W9"/>
    <mergeCell ref="X8:X9"/>
    <mergeCell ref="Y8:Y9"/>
    <mergeCell ref="Z8:Z9"/>
    <mergeCell ref="AA8:AA9"/>
    <mergeCell ref="C8:D9"/>
    <mergeCell ref="C10:D11"/>
    <mergeCell ref="C12:D13"/>
    <mergeCell ref="C14:D15"/>
    <mergeCell ref="C16:D17"/>
    <mergeCell ref="C18:D19"/>
    <mergeCell ref="C20:D21"/>
    <mergeCell ref="C22:D23"/>
    <mergeCell ref="C24:D25"/>
    <mergeCell ref="C26:D27"/>
    <mergeCell ref="C28:D29"/>
    <mergeCell ref="C30:D31"/>
    <mergeCell ref="C32:D33"/>
    <mergeCell ref="C34:D35"/>
    <mergeCell ref="C36:D37"/>
    <mergeCell ref="C38:D39"/>
    <mergeCell ref="C40:D41"/>
    <mergeCell ref="C42:D43"/>
    <mergeCell ref="V126:V127"/>
    <mergeCell ref="V128:V129"/>
    <mergeCell ref="V130:V131"/>
    <mergeCell ref="V132:V133"/>
    <mergeCell ref="V134:V135"/>
    <mergeCell ref="V136:V137"/>
    <mergeCell ref="V138:V139"/>
    <mergeCell ref="V140:V141"/>
    <mergeCell ref="V142:V143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V124:V125"/>
    <mergeCell ref="V90:V91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72:V73"/>
    <mergeCell ref="V74:V75"/>
    <mergeCell ref="V76:V77"/>
    <mergeCell ref="V78:V79"/>
    <mergeCell ref="V80:V81"/>
    <mergeCell ref="V82:V83"/>
    <mergeCell ref="V84:V85"/>
    <mergeCell ref="V86:V87"/>
    <mergeCell ref="V88:V89"/>
    <mergeCell ref="V54:V55"/>
    <mergeCell ref="V56:V57"/>
    <mergeCell ref="V58:V59"/>
    <mergeCell ref="V60:V61"/>
    <mergeCell ref="V62:V63"/>
    <mergeCell ref="V64:V65"/>
    <mergeCell ref="V66:V67"/>
    <mergeCell ref="V68:V69"/>
    <mergeCell ref="V70:V71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M8:M9"/>
    <mergeCell ref="N8:N9"/>
    <mergeCell ref="O8:O9"/>
    <mergeCell ref="P8:P9"/>
    <mergeCell ref="Q8:Q9"/>
    <mergeCell ref="R8:R9"/>
    <mergeCell ref="S8:S9"/>
    <mergeCell ref="V8:V9"/>
    <mergeCell ref="V16:V17"/>
    <mergeCell ref="K132:K133"/>
    <mergeCell ref="K134:K135"/>
    <mergeCell ref="K136:K137"/>
    <mergeCell ref="K138:K139"/>
    <mergeCell ref="K140:K141"/>
    <mergeCell ref="K142:K143"/>
    <mergeCell ref="K144:K145"/>
    <mergeCell ref="L6:L7"/>
    <mergeCell ref="L8:L9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96:K97"/>
    <mergeCell ref="K98:K99"/>
    <mergeCell ref="K100:K101"/>
    <mergeCell ref="K102:K103"/>
    <mergeCell ref="K104:K105"/>
    <mergeCell ref="K46:K47"/>
    <mergeCell ref="K48:K49"/>
    <mergeCell ref="K50:K51"/>
    <mergeCell ref="K52:K53"/>
    <mergeCell ref="K54:K55"/>
    <mergeCell ref="K56:K57"/>
    <mergeCell ref="J98:J99"/>
    <mergeCell ref="J100:J101"/>
    <mergeCell ref="K106:K107"/>
    <mergeCell ref="J132:J133"/>
    <mergeCell ref="J134:J135"/>
    <mergeCell ref="J136:J137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J124:J125"/>
    <mergeCell ref="J126:J127"/>
    <mergeCell ref="J128:J129"/>
    <mergeCell ref="J130:J131"/>
    <mergeCell ref="K108:K109"/>
    <mergeCell ref="K110:K111"/>
    <mergeCell ref="K112:K113"/>
    <mergeCell ref="J102:J103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J96:J97"/>
    <mergeCell ref="J80:J81"/>
    <mergeCell ref="J82:J83"/>
    <mergeCell ref="J84:J85"/>
    <mergeCell ref="J86:J87"/>
    <mergeCell ref="J138:J139"/>
    <mergeCell ref="J70:J71"/>
    <mergeCell ref="J72:J73"/>
    <mergeCell ref="J74:J75"/>
    <mergeCell ref="J76:J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J140:J141"/>
    <mergeCell ref="J142:J143"/>
    <mergeCell ref="J144:J145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J78:J79"/>
    <mergeCell ref="J88:J89"/>
    <mergeCell ref="J90:J91"/>
    <mergeCell ref="J92:J93"/>
    <mergeCell ref="J94:J95"/>
    <mergeCell ref="J60:J61"/>
    <mergeCell ref="J62:J63"/>
    <mergeCell ref="J64:J65"/>
    <mergeCell ref="J66:J67"/>
    <mergeCell ref="J68:J69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I132:I133"/>
    <mergeCell ref="I134:I135"/>
    <mergeCell ref="I136:I137"/>
    <mergeCell ref="I138:I139"/>
    <mergeCell ref="I140:I141"/>
    <mergeCell ref="I142:I143"/>
    <mergeCell ref="I144:I145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I114:I115"/>
    <mergeCell ref="I116:I117"/>
    <mergeCell ref="I118:I119"/>
    <mergeCell ref="I120:I121"/>
    <mergeCell ref="I122:I123"/>
    <mergeCell ref="I124:I125"/>
    <mergeCell ref="I126:I127"/>
    <mergeCell ref="I128:I129"/>
    <mergeCell ref="I130:I131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H132:H133"/>
    <mergeCell ref="H134:H135"/>
    <mergeCell ref="H136:H137"/>
    <mergeCell ref="H100:H101"/>
    <mergeCell ref="H102:H103"/>
    <mergeCell ref="H104:H105"/>
    <mergeCell ref="H106:H107"/>
    <mergeCell ref="H108:H109"/>
    <mergeCell ref="H110:H111"/>
    <mergeCell ref="H112:H113"/>
    <mergeCell ref="H78:H79"/>
    <mergeCell ref="H80:H81"/>
    <mergeCell ref="H82:H83"/>
    <mergeCell ref="H84:H85"/>
    <mergeCell ref="H86:H87"/>
    <mergeCell ref="H88:H89"/>
    <mergeCell ref="H90:H91"/>
    <mergeCell ref="H92:H93"/>
    <mergeCell ref="H138:H139"/>
    <mergeCell ref="H140:H141"/>
    <mergeCell ref="H142:H143"/>
    <mergeCell ref="H144:H145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96:H97"/>
    <mergeCell ref="H98:H99"/>
    <mergeCell ref="H94:H95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G132:G133"/>
    <mergeCell ref="G134:G135"/>
    <mergeCell ref="G136:G137"/>
    <mergeCell ref="G138:G139"/>
    <mergeCell ref="G140:G141"/>
    <mergeCell ref="G142:G143"/>
    <mergeCell ref="G144:G145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F132:F133"/>
    <mergeCell ref="F134:F135"/>
    <mergeCell ref="F136:F137"/>
    <mergeCell ref="F138:F139"/>
    <mergeCell ref="F140:F141"/>
    <mergeCell ref="F142:F143"/>
    <mergeCell ref="F144:F145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E132:E133"/>
    <mergeCell ref="E134:E135"/>
    <mergeCell ref="E136:E137"/>
    <mergeCell ref="E138:E139"/>
    <mergeCell ref="E140:E141"/>
    <mergeCell ref="E142:E143"/>
    <mergeCell ref="E144:E145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B132:B133"/>
    <mergeCell ref="B134:B135"/>
    <mergeCell ref="B136:B137"/>
    <mergeCell ref="B138:B139"/>
    <mergeCell ref="B140:B141"/>
    <mergeCell ref="B142:B143"/>
    <mergeCell ref="B144:B145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14:B15"/>
    <mergeCell ref="B16:B17"/>
    <mergeCell ref="B18:B19"/>
    <mergeCell ref="B20:B21"/>
    <mergeCell ref="B22:B23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C3:J3"/>
    <mergeCell ref="C4:I4"/>
    <mergeCell ref="C6:E6"/>
    <mergeCell ref="F6:K6"/>
    <mergeCell ref="N6:Q6"/>
    <mergeCell ref="R6:S6"/>
    <mergeCell ref="T6:U6"/>
    <mergeCell ref="V6:X6"/>
    <mergeCell ref="C7:D7"/>
    <mergeCell ref="M6:M7"/>
    <mergeCell ref="B146:B147"/>
    <mergeCell ref="C146:D147"/>
    <mergeCell ref="E146:E147"/>
    <mergeCell ref="F146:F147"/>
    <mergeCell ref="G146:G147"/>
    <mergeCell ref="H146:H147"/>
    <mergeCell ref="I146:I147"/>
    <mergeCell ref="J146:J147"/>
    <mergeCell ref="K146:K147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6:B7"/>
    <mergeCell ref="B8:B9"/>
    <mergeCell ref="B10:B11"/>
    <mergeCell ref="B12:B13"/>
    <mergeCell ref="V148:V149"/>
    <mergeCell ref="B150:B151"/>
    <mergeCell ref="C150:D151"/>
    <mergeCell ref="E150:E151"/>
    <mergeCell ref="F150:F151"/>
    <mergeCell ref="G150:G151"/>
    <mergeCell ref="H150:H151"/>
    <mergeCell ref="I150:I151"/>
    <mergeCell ref="J150:J151"/>
    <mergeCell ref="K150:K151"/>
    <mergeCell ref="V150:V151"/>
    <mergeCell ref="B148:B149"/>
    <mergeCell ref="C148:D149"/>
    <mergeCell ref="E148:E149"/>
    <mergeCell ref="F148:F149"/>
    <mergeCell ref="G148:G149"/>
    <mergeCell ref="H148:H149"/>
    <mergeCell ref="I148:I149"/>
    <mergeCell ref="J148:J149"/>
    <mergeCell ref="K148:K149"/>
    <mergeCell ref="V152:V153"/>
    <mergeCell ref="B154:B155"/>
    <mergeCell ref="C154:D155"/>
    <mergeCell ref="E154:E155"/>
    <mergeCell ref="F154:F155"/>
    <mergeCell ref="G154:G155"/>
    <mergeCell ref="H154:H155"/>
    <mergeCell ref="I154:I155"/>
    <mergeCell ref="J154:J155"/>
    <mergeCell ref="K154:K155"/>
    <mergeCell ref="V154:V155"/>
    <mergeCell ref="B152:B153"/>
    <mergeCell ref="C152:D153"/>
    <mergeCell ref="E152:E153"/>
    <mergeCell ref="F152:F153"/>
    <mergeCell ref="G152:G153"/>
    <mergeCell ref="H152:H153"/>
    <mergeCell ref="I152:I153"/>
    <mergeCell ref="J152:J153"/>
    <mergeCell ref="K152:K153"/>
    <mergeCell ref="V156:V157"/>
    <mergeCell ref="B158:B159"/>
    <mergeCell ref="C158:D159"/>
    <mergeCell ref="E158:E159"/>
    <mergeCell ref="F158:F159"/>
    <mergeCell ref="G158:G159"/>
    <mergeCell ref="H158:H159"/>
    <mergeCell ref="I158:I159"/>
    <mergeCell ref="J158:J159"/>
    <mergeCell ref="K158:K159"/>
    <mergeCell ref="V158:V159"/>
    <mergeCell ref="B156:B157"/>
    <mergeCell ref="C156:D157"/>
    <mergeCell ref="E156:E157"/>
    <mergeCell ref="F156:F157"/>
    <mergeCell ref="G156:G157"/>
    <mergeCell ref="H156:H157"/>
    <mergeCell ref="I156:I157"/>
    <mergeCell ref="J156:J157"/>
    <mergeCell ref="K156:K157"/>
    <mergeCell ref="V160:V161"/>
    <mergeCell ref="B162:B163"/>
    <mergeCell ref="C162:D163"/>
    <mergeCell ref="E162:E163"/>
    <mergeCell ref="F162:F163"/>
    <mergeCell ref="G162:G163"/>
    <mergeCell ref="H162:H163"/>
    <mergeCell ref="I162:I163"/>
    <mergeCell ref="J162:J163"/>
    <mergeCell ref="K162:K163"/>
    <mergeCell ref="V162:V163"/>
    <mergeCell ref="B160:B161"/>
    <mergeCell ref="C160:D161"/>
    <mergeCell ref="E160:E161"/>
    <mergeCell ref="F160:F161"/>
    <mergeCell ref="G160:G161"/>
    <mergeCell ref="H160:H161"/>
    <mergeCell ref="I160:I161"/>
    <mergeCell ref="J160:J161"/>
    <mergeCell ref="K160:K161"/>
    <mergeCell ref="V164:V165"/>
    <mergeCell ref="B166:B167"/>
    <mergeCell ref="C166:D167"/>
    <mergeCell ref="E166:E167"/>
    <mergeCell ref="F166:F167"/>
    <mergeCell ref="G166:G167"/>
    <mergeCell ref="H166:H167"/>
    <mergeCell ref="I166:I167"/>
    <mergeCell ref="J166:J167"/>
    <mergeCell ref="K166:K167"/>
    <mergeCell ref="V166:V167"/>
    <mergeCell ref="B164:B165"/>
    <mergeCell ref="C164:D165"/>
    <mergeCell ref="E164:E165"/>
    <mergeCell ref="F164:F165"/>
    <mergeCell ref="G164:G165"/>
    <mergeCell ref="H164:H165"/>
    <mergeCell ref="I164:I165"/>
    <mergeCell ref="J164:J165"/>
    <mergeCell ref="K164:K165"/>
    <mergeCell ref="V168:V169"/>
    <mergeCell ref="B170:B171"/>
    <mergeCell ref="C170:D171"/>
    <mergeCell ref="E170:E171"/>
    <mergeCell ref="F170:F171"/>
    <mergeCell ref="G170:G171"/>
    <mergeCell ref="H170:H171"/>
    <mergeCell ref="I170:I171"/>
    <mergeCell ref="J170:J171"/>
    <mergeCell ref="K170:K171"/>
    <mergeCell ref="V170:V171"/>
    <mergeCell ref="B168:B169"/>
    <mergeCell ref="C168:D169"/>
    <mergeCell ref="E168:E169"/>
    <mergeCell ref="F168:F169"/>
    <mergeCell ref="G168:G169"/>
    <mergeCell ref="H168:H169"/>
    <mergeCell ref="I168:I169"/>
    <mergeCell ref="J168:J169"/>
    <mergeCell ref="K168:K169"/>
    <mergeCell ref="V172:V173"/>
    <mergeCell ref="B174:B175"/>
    <mergeCell ref="C174:D175"/>
    <mergeCell ref="E174:E175"/>
    <mergeCell ref="F174:F175"/>
    <mergeCell ref="G174:G175"/>
    <mergeCell ref="H174:H175"/>
    <mergeCell ref="I174:I175"/>
    <mergeCell ref="J174:J175"/>
    <mergeCell ref="K174:K175"/>
    <mergeCell ref="V174:V175"/>
    <mergeCell ref="B172:B173"/>
    <mergeCell ref="C172:D173"/>
    <mergeCell ref="E172:E173"/>
    <mergeCell ref="F172:F173"/>
    <mergeCell ref="G172:G173"/>
    <mergeCell ref="H172:H173"/>
    <mergeCell ref="I172:I173"/>
    <mergeCell ref="J172:J173"/>
    <mergeCell ref="K172:K173"/>
    <mergeCell ref="V176:V177"/>
    <mergeCell ref="B178:B179"/>
    <mergeCell ref="C178:D179"/>
    <mergeCell ref="E178:E179"/>
    <mergeCell ref="F178:F179"/>
    <mergeCell ref="G178:G179"/>
    <mergeCell ref="H178:H179"/>
    <mergeCell ref="I178:I179"/>
    <mergeCell ref="J178:J179"/>
    <mergeCell ref="K178:K179"/>
    <mergeCell ref="V178:V179"/>
    <mergeCell ref="B176:B177"/>
    <mergeCell ref="C176:D177"/>
    <mergeCell ref="E176:E177"/>
    <mergeCell ref="F176:F177"/>
    <mergeCell ref="G176:G177"/>
    <mergeCell ref="H176:H177"/>
    <mergeCell ref="I176:I177"/>
    <mergeCell ref="J176:J177"/>
    <mergeCell ref="K176:K177"/>
    <mergeCell ref="M88:M89"/>
    <mergeCell ref="V184:V185"/>
    <mergeCell ref="B184:B185"/>
    <mergeCell ref="C184:D185"/>
    <mergeCell ref="E184:E185"/>
    <mergeCell ref="F184:F185"/>
    <mergeCell ref="G184:G185"/>
    <mergeCell ref="H184:H185"/>
    <mergeCell ref="I184:I185"/>
    <mergeCell ref="J184:J185"/>
    <mergeCell ref="K184:K185"/>
    <mergeCell ref="L206:L207"/>
    <mergeCell ref="V180:V181"/>
    <mergeCell ref="B182:B183"/>
    <mergeCell ref="C182:D183"/>
    <mergeCell ref="E182:E183"/>
    <mergeCell ref="F182:F183"/>
    <mergeCell ref="G182:G183"/>
    <mergeCell ref="H182:H183"/>
    <mergeCell ref="I182:I183"/>
    <mergeCell ref="J182:J183"/>
    <mergeCell ref="K182:K183"/>
    <mergeCell ref="V182:V183"/>
    <mergeCell ref="B180:B181"/>
    <mergeCell ref="C180:D181"/>
    <mergeCell ref="E180:E181"/>
    <mergeCell ref="F180:F181"/>
    <mergeCell ref="G180:G181"/>
    <mergeCell ref="H180:H181"/>
    <mergeCell ref="I180:I181"/>
    <mergeCell ref="J180:J181"/>
    <mergeCell ref="K180:K181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CQ189"/>
  <sheetViews>
    <sheetView zoomScale="70" zoomScaleNormal="70" workbookViewId="0">
      <selection activeCell="B1" sqref="B1:AA189"/>
    </sheetView>
  </sheetViews>
  <sheetFormatPr defaultColWidth="8.88671875" defaultRowHeight="15.6"/>
  <cols>
    <col min="1" max="2" width="8.88671875" style="3"/>
    <col min="3" max="3" width="8.5546875" style="3" customWidth="1"/>
    <col min="4" max="4" width="38.5546875" style="3" customWidth="1"/>
    <col min="5" max="5" width="29.109375" style="3" customWidth="1"/>
    <col min="6" max="6" width="11.109375" style="3" customWidth="1"/>
    <col min="7" max="7" width="19.21875" style="3" customWidth="1"/>
    <col min="8" max="8" width="15" style="3" customWidth="1"/>
    <col min="9" max="9" width="16.109375" style="3" customWidth="1"/>
    <col min="10" max="10" width="14.44140625" style="3" customWidth="1"/>
    <col min="11" max="11" width="17.33203125" style="3" customWidth="1"/>
    <col min="12" max="12" width="10.6640625" style="3" customWidth="1"/>
    <col min="13" max="13" width="10.77734375" style="3" customWidth="1"/>
    <col min="14" max="14" width="19" style="3" customWidth="1"/>
    <col min="15" max="15" width="19.109375" style="3" customWidth="1"/>
    <col min="16" max="16" width="18.44140625" style="3" customWidth="1"/>
    <col min="17" max="18" width="21" style="3" customWidth="1"/>
    <col min="19" max="19" width="16.6640625" style="3" customWidth="1"/>
    <col min="20" max="20" width="15.88671875" style="3" customWidth="1"/>
    <col min="21" max="21" width="16.5546875" style="3" customWidth="1"/>
    <col min="22" max="22" width="19.5546875" style="3" customWidth="1"/>
    <col min="23" max="23" width="15.88671875" style="3" customWidth="1"/>
    <col min="24" max="24" width="20.88671875" style="3" customWidth="1"/>
    <col min="25" max="25" width="18.44140625" style="3" customWidth="1"/>
    <col min="26" max="26" width="19.6640625" style="3" customWidth="1"/>
    <col min="27" max="27" width="21.33203125" style="3" customWidth="1"/>
    <col min="28" max="28" width="8.88671875" style="3"/>
    <col min="29" max="29" width="23.44140625" style="3" customWidth="1"/>
    <col min="30" max="30" width="26.109375" style="3" customWidth="1"/>
    <col min="31" max="31" width="32.88671875" style="3" customWidth="1"/>
    <col min="32" max="32" width="26.109375" style="3" customWidth="1"/>
    <col min="33" max="33" width="27" style="3" customWidth="1"/>
    <col min="34" max="34" width="25" style="3" customWidth="1"/>
    <col min="35" max="268" width="8.88671875" style="3"/>
    <col min="269" max="269" width="8.5546875" style="3" customWidth="1"/>
    <col min="270" max="270" width="43.33203125" style="3" customWidth="1"/>
    <col min="271" max="271" width="37.109375" style="3" customWidth="1"/>
    <col min="272" max="272" width="12.88671875" style="3" customWidth="1"/>
    <col min="273" max="273" width="33.6640625" style="3" customWidth="1"/>
    <col min="274" max="274" width="19.6640625" style="3" customWidth="1"/>
    <col min="275" max="275" width="16.109375" style="3" customWidth="1"/>
    <col min="276" max="276" width="14.44140625" style="3" customWidth="1"/>
    <col min="277" max="277" width="18.33203125" style="3" customWidth="1"/>
    <col min="278" max="278" width="14.109375" style="3" customWidth="1"/>
    <col min="279" max="279" width="11.5546875" style="3" customWidth="1"/>
    <col min="280" max="280" width="22.88671875" style="3" customWidth="1"/>
    <col min="281" max="281" width="24.44140625" style="3" customWidth="1"/>
    <col min="282" max="282" width="24.6640625" style="3" customWidth="1"/>
    <col min="283" max="283" width="25" style="3" customWidth="1"/>
    <col min="284" max="284" width="27.5546875" style="3" customWidth="1"/>
    <col min="285" max="285" width="23.44140625" style="3" customWidth="1"/>
    <col min="286" max="286" width="26.109375" style="3" customWidth="1"/>
    <col min="287" max="287" width="32.88671875" style="3" customWidth="1"/>
    <col min="288" max="288" width="26.109375" style="3" customWidth="1"/>
    <col min="289" max="289" width="27" style="3" customWidth="1"/>
    <col min="290" max="290" width="25" style="3" customWidth="1"/>
    <col min="291" max="524" width="8.88671875" style="3"/>
    <col min="525" max="525" width="8.5546875" style="3" customWidth="1"/>
    <col min="526" max="526" width="43.33203125" style="3" customWidth="1"/>
    <col min="527" max="527" width="37.109375" style="3" customWidth="1"/>
    <col min="528" max="528" width="12.88671875" style="3" customWidth="1"/>
    <col min="529" max="529" width="33.6640625" style="3" customWidth="1"/>
    <col min="530" max="530" width="19.6640625" style="3" customWidth="1"/>
    <col min="531" max="531" width="16.109375" style="3" customWidth="1"/>
    <col min="532" max="532" width="14.44140625" style="3" customWidth="1"/>
    <col min="533" max="533" width="18.33203125" style="3" customWidth="1"/>
    <col min="534" max="534" width="14.109375" style="3" customWidth="1"/>
    <col min="535" max="535" width="11.5546875" style="3" customWidth="1"/>
    <col min="536" max="536" width="22.88671875" style="3" customWidth="1"/>
    <col min="537" max="537" width="24.44140625" style="3" customWidth="1"/>
    <col min="538" max="538" width="24.6640625" style="3" customWidth="1"/>
    <col min="539" max="539" width="25" style="3" customWidth="1"/>
    <col min="540" max="540" width="27.5546875" style="3" customWidth="1"/>
    <col min="541" max="541" width="23.44140625" style="3" customWidth="1"/>
    <col min="542" max="542" width="26.109375" style="3" customWidth="1"/>
    <col min="543" max="543" width="32.88671875" style="3" customWidth="1"/>
    <col min="544" max="544" width="26.109375" style="3" customWidth="1"/>
    <col min="545" max="545" width="27" style="3" customWidth="1"/>
    <col min="546" max="546" width="25" style="3" customWidth="1"/>
    <col min="547" max="780" width="8.88671875" style="3"/>
    <col min="781" max="781" width="8.5546875" style="3" customWidth="1"/>
    <col min="782" max="782" width="43.33203125" style="3" customWidth="1"/>
    <col min="783" max="783" width="37.109375" style="3" customWidth="1"/>
    <col min="784" max="784" width="12.88671875" style="3" customWidth="1"/>
    <col min="785" max="785" width="33.6640625" style="3" customWidth="1"/>
    <col min="786" max="786" width="19.6640625" style="3" customWidth="1"/>
    <col min="787" max="787" width="16.109375" style="3" customWidth="1"/>
    <col min="788" max="788" width="14.44140625" style="3" customWidth="1"/>
    <col min="789" max="789" width="18.33203125" style="3" customWidth="1"/>
    <col min="790" max="790" width="14.109375" style="3" customWidth="1"/>
    <col min="791" max="791" width="11.5546875" style="3" customWidth="1"/>
    <col min="792" max="792" width="22.88671875" style="3" customWidth="1"/>
    <col min="793" max="793" width="24.44140625" style="3" customWidth="1"/>
    <col min="794" max="794" width="24.6640625" style="3" customWidth="1"/>
    <col min="795" max="795" width="25" style="3" customWidth="1"/>
    <col min="796" max="796" width="27.5546875" style="3" customWidth="1"/>
    <col min="797" max="797" width="23.44140625" style="3" customWidth="1"/>
    <col min="798" max="798" width="26.109375" style="3" customWidth="1"/>
    <col min="799" max="799" width="32.88671875" style="3" customWidth="1"/>
    <col min="800" max="800" width="26.109375" style="3" customWidth="1"/>
    <col min="801" max="801" width="27" style="3" customWidth="1"/>
    <col min="802" max="802" width="25" style="3" customWidth="1"/>
    <col min="803" max="1036" width="8.88671875" style="3"/>
    <col min="1037" max="1037" width="8.5546875" style="3" customWidth="1"/>
    <col min="1038" max="1038" width="43.33203125" style="3" customWidth="1"/>
    <col min="1039" max="1039" width="37.109375" style="3" customWidth="1"/>
    <col min="1040" max="1040" width="12.88671875" style="3" customWidth="1"/>
    <col min="1041" max="1041" width="33.6640625" style="3" customWidth="1"/>
    <col min="1042" max="1042" width="19.6640625" style="3" customWidth="1"/>
    <col min="1043" max="1043" width="16.109375" style="3" customWidth="1"/>
    <col min="1044" max="1044" width="14.44140625" style="3" customWidth="1"/>
    <col min="1045" max="1045" width="18.33203125" style="3" customWidth="1"/>
    <col min="1046" max="1046" width="14.109375" style="3" customWidth="1"/>
    <col min="1047" max="1047" width="11.5546875" style="3" customWidth="1"/>
    <col min="1048" max="1048" width="22.88671875" style="3" customWidth="1"/>
    <col min="1049" max="1049" width="24.44140625" style="3" customWidth="1"/>
    <col min="1050" max="1050" width="24.6640625" style="3" customWidth="1"/>
    <col min="1051" max="1051" width="25" style="3" customWidth="1"/>
    <col min="1052" max="1052" width="27.5546875" style="3" customWidth="1"/>
    <col min="1053" max="1053" width="23.44140625" style="3" customWidth="1"/>
    <col min="1054" max="1054" width="26.109375" style="3" customWidth="1"/>
    <col min="1055" max="1055" width="32.88671875" style="3" customWidth="1"/>
    <col min="1056" max="1056" width="26.109375" style="3" customWidth="1"/>
    <col min="1057" max="1057" width="27" style="3" customWidth="1"/>
    <col min="1058" max="1058" width="25" style="3" customWidth="1"/>
    <col min="1059" max="1292" width="8.88671875" style="3"/>
    <col min="1293" max="1293" width="8.5546875" style="3" customWidth="1"/>
    <col min="1294" max="1294" width="43.33203125" style="3" customWidth="1"/>
    <col min="1295" max="1295" width="37.109375" style="3" customWidth="1"/>
    <col min="1296" max="1296" width="12.88671875" style="3" customWidth="1"/>
    <col min="1297" max="1297" width="33.6640625" style="3" customWidth="1"/>
    <col min="1298" max="1298" width="19.6640625" style="3" customWidth="1"/>
    <col min="1299" max="1299" width="16.109375" style="3" customWidth="1"/>
    <col min="1300" max="1300" width="14.44140625" style="3" customWidth="1"/>
    <col min="1301" max="1301" width="18.33203125" style="3" customWidth="1"/>
    <col min="1302" max="1302" width="14.109375" style="3" customWidth="1"/>
    <col min="1303" max="1303" width="11.5546875" style="3" customWidth="1"/>
    <col min="1304" max="1304" width="22.88671875" style="3" customWidth="1"/>
    <col min="1305" max="1305" width="24.44140625" style="3" customWidth="1"/>
    <col min="1306" max="1306" width="24.6640625" style="3" customWidth="1"/>
    <col min="1307" max="1307" width="25" style="3" customWidth="1"/>
    <col min="1308" max="1308" width="27.5546875" style="3" customWidth="1"/>
    <col min="1309" max="1309" width="23.44140625" style="3" customWidth="1"/>
    <col min="1310" max="1310" width="26.109375" style="3" customWidth="1"/>
    <col min="1311" max="1311" width="32.88671875" style="3" customWidth="1"/>
    <col min="1312" max="1312" width="26.109375" style="3" customWidth="1"/>
    <col min="1313" max="1313" width="27" style="3" customWidth="1"/>
    <col min="1314" max="1314" width="25" style="3" customWidth="1"/>
    <col min="1315" max="1548" width="8.88671875" style="3"/>
    <col min="1549" max="1549" width="8.5546875" style="3" customWidth="1"/>
    <col min="1550" max="1550" width="43.33203125" style="3" customWidth="1"/>
    <col min="1551" max="1551" width="37.109375" style="3" customWidth="1"/>
    <col min="1552" max="1552" width="12.88671875" style="3" customWidth="1"/>
    <col min="1553" max="1553" width="33.6640625" style="3" customWidth="1"/>
    <col min="1554" max="1554" width="19.6640625" style="3" customWidth="1"/>
    <col min="1555" max="1555" width="16.109375" style="3" customWidth="1"/>
    <col min="1556" max="1556" width="14.44140625" style="3" customWidth="1"/>
    <col min="1557" max="1557" width="18.33203125" style="3" customWidth="1"/>
    <col min="1558" max="1558" width="14.109375" style="3" customWidth="1"/>
    <col min="1559" max="1559" width="11.5546875" style="3" customWidth="1"/>
    <col min="1560" max="1560" width="22.88671875" style="3" customWidth="1"/>
    <col min="1561" max="1561" width="24.44140625" style="3" customWidth="1"/>
    <col min="1562" max="1562" width="24.6640625" style="3" customWidth="1"/>
    <col min="1563" max="1563" width="25" style="3" customWidth="1"/>
    <col min="1564" max="1564" width="27.5546875" style="3" customWidth="1"/>
    <col min="1565" max="1565" width="23.44140625" style="3" customWidth="1"/>
    <col min="1566" max="1566" width="26.109375" style="3" customWidth="1"/>
    <col min="1567" max="1567" width="32.88671875" style="3" customWidth="1"/>
    <col min="1568" max="1568" width="26.109375" style="3" customWidth="1"/>
    <col min="1569" max="1569" width="27" style="3" customWidth="1"/>
    <col min="1570" max="1570" width="25" style="3" customWidth="1"/>
    <col min="1571" max="1804" width="8.88671875" style="3"/>
    <col min="1805" max="1805" width="8.5546875" style="3" customWidth="1"/>
    <col min="1806" max="1806" width="43.33203125" style="3" customWidth="1"/>
    <col min="1807" max="1807" width="37.109375" style="3" customWidth="1"/>
    <col min="1808" max="1808" width="12.88671875" style="3" customWidth="1"/>
    <col min="1809" max="1809" width="33.6640625" style="3" customWidth="1"/>
    <col min="1810" max="1810" width="19.6640625" style="3" customWidth="1"/>
    <col min="1811" max="1811" width="16.109375" style="3" customWidth="1"/>
    <col min="1812" max="1812" width="14.44140625" style="3" customWidth="1"/>
    <col min="1813" max="1813" width="18.33203125" style="3" customWidth="1"/>
    <col min="1814" max="1814" width="14.109375" style="3" customWidth="1"/>
    <col min="1815" max="1815" width="11.5546875" style="3" customWidth="1"/>
    <col min="1816" max="1816" width="22.88671875" style="3" customWidth="1"/>
    <col min="1817" max="1817" width="24.44140625" style="3" customWidth="1"/>
    <col min="1818" max="1818" width="24.6640625" style="3" customWidth="1"/>
    <col min="1819" max="1819" width="25" style="3" customWidth="1"/>
    <col min="1820" max="1820" width="27.5546875" style="3" customWidth="1"/>
    <col min="1821" max="1821" width="23.44140625" style="3" customWidth="1"/>
    <col min="1822" max="1822" width="26.109375" style="3" customWidth="1"/>
    <col min="1823" max="1823" width="32.88671875" style="3" customWidth="1"/>
    <col min="1824" max="1824" width="26.109375" style="3" customWidth="1"/>
    <col min="1825" max="1825" width="27" style="3" customWidth="1"/>
    <col min="1826" max="1826" width="25" style="3" customWidth="1"/>
    <col min="1827" max="2060" width="8.88671875" style="3"/>
    <col min="2061" max="2061" width="8.5546875" style="3" customWidth="1"/>
    <col min="2062" max="2062" width="43.33203125" style="3" customWidth="1"/>
    <col min="2063" max="2063" width="37.109375" style="3" customWidth="1"/>
    <col min="2064" max="2064" width="12.88671875" style="3" customWidth="1"/>
    <col min="2065" max="2065" width="33.6640625" style="3" customWidth="1"/>
    <col min="2066" max="2066" width="19.6640625" style="3" customWidth="1"/>
    <col min="2067" max="2067" width="16.109375" style="3" customWidth="1"/>
    <col min="2068" max="2068" width="14.44140625" style="3" customWidth="1"/>
    <col min="2069" max="2069" width="18.33203125" style="3" customWidth="1"/>
    <col min="2070" max="2070" width="14.109375" style="3" customWidth="1"/>
    <col min="2071" max="2071" width="11.5546875" style="3" customWidth="1"/>
    <col min="2072" max="2072" width="22.88671875" style="3" customWidth="1"/>
    <col min="2073" max="2073" width="24.44140625" style="3" customWidth="1"/>
    <col min="2074" max="2074" width="24.6640625" style="3" customWidth="1"/>
    <col min="2075" max="2075" width="25" style="3" customWidth="1"/>
    <col min="2076" max="2076" width="27.5546875" style="3" customWidth="1"/>
    <col min="2077" max="2077" width="23.44140625" style="3" customWidth="1"/>
    <col min="2078" max="2078" width="26.109375" style="3" customWidth="1"/>
    <col min="2079" max="2079" width="32.88671875" style="3" customWidth="1"/>
    <col min="2080" max="2080" width="26.109375" style="3" customWidth="1"/>
    <col min="2081" max="2081" width="27" style="3" customWidth="1"/>
    <col min="2082" max="2082" width="25" style="3" customWidth="1"/>
    <col min="2083" max="2316" width="8.88671875" style="3"/>
    <col min="2317" max="2317" width="8.5546875" style="3" customWidth="1"/>
    <col min="2318" max="2318" width="43.33203125" style="3" customWidth="1"/>
    <col min="2319" max="2319" width="37.109375" style="3" customWidth="1"/>
    <col min="2320" max="2320" width="12.88671875" style="3" customWidth="1"/>
    <col min="2321" max="2321" width="33.6640625" style="3" customWidth="1"/>
    <col min="2322" max="2322" width="19.6640625" style="3" customWidth="1"/>
    <col min="2323" max="2323" width="16.109375" style="3" customWidth="1"/>
    <col min="2324" max="2324" width="14.44140625" style="3" customWidth="1"/>
    <col min="2325" max="2325" width="18.33203125" style="3" customWidth="1"/>
    <col min="2326" max="2326" width="14.109375" style="3" customWidth="1"/>
    <col min="2327" max="2327" width="11.5546875" style="3" customWidth="1"/>
    <col min="2328" max="2328" width="22.88671875" style="3" customWidth="1"/>
    <col min="2329" max="2329" width="24.44140625" style="3" customWidth="1"/>
    <col min="2330" max="2330" width="24.6640625" style="3" customWidth="1"/>
    <col min="2331" max="2331" width="25" style="3" customWidth="1"/>
    <col min="2332" max="2332" width="27.5546875" style="3" customWidth="1"/>
    <col min="2333" max="2333" width="23.44140625" style="3" customWidth="1"/>
    <col min="2334" max="2334" width="26.109375" style="3" customWidth="1"/>
    <col min="2335" max="2335" width="32.88671875" style="3" customWidth="1"/>
    <col min="2336" max="2336" width="26.109375" style="3" customWidth="1"/>
    <col min="2337" max="2337" width="27" style="3" customWidth="1"/>
    <col min="2338" max="2338" width="25" style="3" customWidth="1"/>
    <col min="2339" max="2572" width="8.88671875" style="3"/>
    <col min="2573" max="2573" width="8.5546875" style="3" customWidth="1"/>
    <col min="2574" max="2574" width="43.33203125" style="3" customWidth="1"/>
    <col min="2575" max="2575" width="37.109375" style="3" customWidth="1"/>
    <col min="2576" max="2576" width="12.88671875" style="3" customWidth="1"/>
    <col min="2577" max="2577" width="33.6640625" style="3" customWidth="1"/>
    <col min="2578" max="2578" width="19.6640625" style="3" customWidth="1"/>
    <col min="2579" max="2579" width="16.109375" style="3" customWidth="1"/>
    <col min="2580" max="2580" width="14.44140625" style="3" customWidth="1"/>
    <col min="2581" max="2581" width="18.33203125" style="3" customWidth="1"/>
    <col min="2582" max="2582" width="14.109375" style="3" customWidth="1"/>
    <col min="2583" max="2583" width="11.5546875" style="3" customWidth="1"/>
    <col min="2584" max="2584" width="22.88671875" style="3" customWidth="1"/>
    <col min="2585" max="2585" width="24.44140625" style="3" customWidth="1"/>
    <col min="2586" max="2586" width="24.6640625" style="3" customWidth="1"/>
    <col min="2587" max="2587" width="25" style="3" customWidth="1"/>
    <col min="2588" max="2588" width="27.5546875" style="3" customWidth="1"/>
    <col min="2589" max="2589" width="23.44140625" style="3" customWidth="1"/>
    <col min="2590" max="2590" width="26.109375" style="3" customWidth="1"/>
    <col min="2591" max="2591" width="32.88671875" style="3" customWidth="1"/>
    <col min="2592" max="2592" width="26.109375" style="3" customWidth="1"/>
    <col min="2593" max="2593" width="27" style="3" customWidth="1"/>
    <col min="2594" max="2594" width="25" style="3" customWidth="1"/>
    <col min="2595" max="2828" width="8.88671875" style="3"/>
    <col min="2829" max="2829" width="8.5546875" style="3" customWidth="1"/>
    <col min="2830" max="2830" width="43.33203125" style="3" customWidth="1"/>
    <col min="2831" max="2831" width="37.109375" style="3" customWidth="1"/>
    <col min="2832" max="2832" width="12.88671875" style="3" customWidth="1"/>
    <col min="2833" max="2833" width="33.6640625" style="3" customWidth="1"/>
    <col min="2834" max="2834" width="19.6640625" style="3" customWidth="1"/>
    <col min="2835" max="2835" width="16.109375" style="3" customWidth="1"/>
    <col min="2836" max="2836" width="14.44140625" style="3" customWidth="1"/>
    <col min="2837" max="2837" width="18.33203125" style="3" customWidth="1"/>
    <col min="2838" max="2838" width="14.109375" style="3" customWidth="1"/>
    <col min="2839" max="2839" width="11.5546875" style="3" customWidth="1"/>
    <col min="2840" max="2840" width="22.88671875" style="3" customWidth="1"/>
    <col min="2841" max="2841" width="24.44140625" style="3" customWidth="1"/>
    <col min="2842" max="2842" width="24.6640625" style="3" customWidth="1"/>
    <col min="2843" max="2843" width="25" style="3" customWidth="1"/>
    <col min="2844" max="2844" width="27.5546875" style="3" customWidth="1"/>
    <col min="2845" max="2845" width="23.44140625" style="3" customWidth="1"/>
    <col min="2846" max="2846" width="26.109375" style="3" customWidth="1"/>
    <col min="2847" max="2847" width="32.88671875" style="3" customWidth="1"/>
    <col min="2848" max="2848" width="26.109375" style="3" customWidth="1"/>
    <col min="2849" max="2849" width="27" style="3" customWidth="1"/>
    <col min="2850" max="2850" width="25" style="3" customWidth="1"/>
    <col min="2851" max="3084" width="8.88671875" style="3"/>
    <col min="3085" max="3085" width="8.5546875" style="3" customWidth="1"/>
    <col min="3086" max="3086" width="43.33203125" style="3" customWidth="1"/>
    <col min="3087" max="3087" width="37.109375" style="3" customWidth="1"/>
    <col min="3088" max="3088" width="12.88671875" style="3" customWidth="1"/>
    <col min="3089" max="3089" width="33.6640625" style="3" customWidth="1"/>
    <col min="3090" max="3090" width="19.6640625" style="3" customWidth="1"/>
    <col min="3091" max="3091" width="16.109375" style="3" customWidth="1"/>
    <col min="3092" max="3092" width="14.44140625" style="3" customWidth="1"/>
    <col min="3093" max="3093" width="18.33203125" style="3" customWidth="1"/>
    <col min="3094" max="3094" width="14.109375" style="3" customWidth="1"/>
    <col min="3095" max="3095" width="11.5546875" style="3" customWidth="1"/>
    <col min="3096" max="3096" width="22.88671875" style="3" customWidth="1"/>
    <col min="3097" max="3097" width="24.44140625" style="3" customWidth="1"/>
    <col min="3098" max="3098" width="24.6640625" style="3" customWidth="1"/>
    <col min="3099" max="3099" width="25" style="3" customWidth="1"/>
    <col min="3100" max="3100" width="27.5546875" style="3" customWidth="1"/>
    <col min="3101" max="3101" width="23.44140625" style="3" customWidth="1"/>
    <col min="3102" max="3102" width="26.109375" style="3" customWidth="1"/>
    <col min="3103" max="3103" width="32.88671875" style="3" customWidth="1"/>
    <col min="3104" max="3104" width="26.109375" style="3" customWidth="1"/>
    <col min="3105" max="3105" width="27" style="3" customWidth="1"/>
    <col min="3106" max="3106" width="25" style="3" customWidth="1"/>
    <col min="3107" max="3340" width="8.88671875" style="3"/>
    <col min="3341" max="3341" width="8.5546875" style="3" customWidth="1"/>
    <col min="3342" max="3342" width="43.33203125" style="3" customWidth="1"/>
    <col min="3343" max="3343" width="37.109375" style="3" customWidth="1"/>
    <col min="3344" max="3344" width="12.88671875" style="3" customWidth="1"/>
    <col min="3345" max="3345" width="33.6640625" style="3" customWidth="1"/>
    <col min="3346" max="3346" width="19.6640625" style="3" customWidth="1"/>
    <col min="3347" max="3347" width="16.109375" style="3" customWidth="1"/>
    <col min="3348" max="3348" width="14.44140625" style="3" customWidth="1"/>
    <col min="3349" max="3349" width="18.33203125" style="3" customWidth="1"/>
    <col min="3350" max="3350" width="14.109375" style="3" customWidth="1"/>
    <col min="3351" max="3351" width="11.5546875" style="3" customWidth="1"/>
    <col min="3352" max="3352" width="22.88671875" style="3" customWidth="1"/>
    <col min="3353" max="3353" width="24.44140625" style="3" customWidth="1"/>
    <col min="3354" max="3354" width="24.6640625" style="3" customWidth="1"/>
    <col min="3355" max="3355" width="25" style="3" customWidth="1"/>
    <col min="3356" max="3356" width="27.5546875" style="3" customWidth="1"/>
    <col min="3357" max="3357" width="23.44140625" style="3" customWidth="1"/>
    <col min="3358" max="3358" width="26.109375" style="3" customWidth="1"/>
    <col min="3359" max="3359" width="32.88671875" style="3" customWidth="1"/>
    <col min="3360" max="3360" width="26.109375" style="3" customWidth="1"/>
    <col min="3361" max="3361" width="27" style="3" customWidth="1"/>
    <col min="3362" max="3362" width="25" style="3" customWidth="1"/>
    <col min="3363" max="3596" width="8.88671875" style="3"/>
    <col min="3597" max="3597" width="8.5546875" style="3" customWidth="1"/>
    <col min="3598" max="3598" width="43.33203125" style="3" customWidth="1"/>
    <col min="3599" max="3599" width="37.109375" style="3" customWidth="1"/>
    <col min="3600" max="3600" width="12.88671875" style="3" customWidth="1"/>
    <col min="3601" max="3601" width="33.6640625" style="3" customWidth="1"/>
    <col min="3602" max="3602" width="19.6640625" style="3" customWidth="1"/>
    <col min="3603" max="3603" width="16.109375" style="3" customWidth="1"/>
    <col min="3604" max="3604" width="14.44140625" style="3" customWidth="1"/>
    <col min="3605" max="3605" width="18.33203125" style="3" customWidth="1"/>
    <col min="3606" max="3606" width="14.109375" style="3" customWidth="1"/>
    <col min="3607" max="3607" width="11.5546875" style="3" customWidth="1"/>
    <col min="3608" max="3608" width="22.88671875" style="3" customWidth="1"/>
    <col min="3609" max="3609" width="24.44140625" style="3" customWidth="1"/>
    <col min="3610" max="3610" width="24.6640625" style="3" customWidth="1"/>
    <col min="3611" max="3611" width="25" style="3" customWidth="1"/>
    <col min="3612" max="3612" width="27.5546875" style="3" customWidth="1"/>
    <col min="3613" max="3613" width="23.44140625" style="3" customWidth="1"/>
    <col min="3614" max="3614" width="26.109375" style="3" customWidth="1"/>
    <col min="3615" max="3615" width="32.88671875" style="3" customWidth="1"/>
    <col min="3616" max="3616" width="26.109375" style="3" customWidth="1"/>
    <col min="3617" max="3617" width="27" style="3" customWidth="1"/>
    <col min="3618" max="3618" width="25" style="3" customWidth="1"/>
    <col min="3619" max="3852" width="8.88671875" style="3"/>
    <col min="3853" max="3853" width="8.5546875" style="3" customWidth="1"/>
    <col min="3854" max="3854" width="43.33203125" style="3" customWidth="1"/>
    <col min="3855" max="3855" width="37.109375" style="3" customWidth="1"/>
    <col min="3856" max="3856" width="12.88671875" style="3" customWidth="1"/>
    <col min="3857" max="3857" width="33.6640625" style="3" customWidth="1"/>
    <col min="3858" max="3858" width="19.6640625" style="3" customWidth="1"/>
    <col min="3859" max="3859" width="16.109375" style="3" customWidth="1"/>
    <col min="3860" max="3860" width="14.44140625" style="3" customWidth="1"/>
    <col min="3861" max="3861" width="18.33203125" style="3" customWidth="1"/>
    <col min="3862" max="3862" width="14.109375" style="3" customWidth="1"/>
    <col min="3863" max="3863" width="11.5546875" style="3" customWidth="1"/>
    <col min="3864" max="3864" width="22.88671875" style="3" customWidth="1"/>
    <col min="3865" max="3865" width="24.44140625" style="3" customWidth="1"/>
    <col min="3866" max="3866" width="24.6640625" style="3" customWidth="1"/>
    <col min="3867" max="3867" width="25" style="3" customWidth="1"/>
    <col min="3868" max="3868" width="27.5546875" style="3" customWidth="1"/>
    <col min="3869" max="3869" width="23.44140625" style="3" customWidth="1"/>
    <col min="3870" max="3870" width="26.109375" style="3" customWidth="1"/>
    <col min="3871" max="3871" width="32.88671875" style="3" customWidth="1"/>
    <col min="3872" max="3872" width="26.109375" style="3" customWidth="1"/>
    <col min="3873" max="3873" width="27" style="3" customWidth="1"/>
    <col min="3874" max="3874" width="25" style="3" customWidth="1"/>
    <col min="3875" max="4108" width="8.88671875" style="3"/>
    <col min="4109" max="4109" width="8.5546875" style="3" customWidth="1"/>
    <col min="4110" max="4110" width="43.33203125" style="3" customWidth="1"/>
    <col min="4111" max="4111" width="37.109375" style="3" customWidth="1"/>
    <col min="4112" max="4112" width="12.88671875" style="3" customWidth="1"/>
    <col min="4113" max="4113" width="33.6640625" style="3" customWidth="1"/>
    <col min="4114" max="4114" width="19.6640625" style="3" customWidth="1"/>
    <col min="4115" max="4115" width="16.109375" style="3" customWidth="1"/>
    <col min="4116" max="4116" width="14.44140625" style="3" customWidth="1"/>
    <col min="4117" max="4117" width="18.33203125" style="3" customWidth="1"/>
    <col min="4118" max="4118" width="14.109375" style="3" customWidth="1"/>
    <col min="4119" max="4119" width="11.5546875" style="3" customWidth="1"/>
    <col min="4120" max="4120" width="22.88671875" style="3" customWidth="1"/>
    <col min="4121" max="4121" width="24.44140625" style="3" customWidth="1"/>
    <col min="4122" max="4122" width="24.6640625" style="3" customWidth="1"/>
    <col min="4123" max="4123" width="25" style="3" customWidth="1"/>
    <col min="4124" max="4124" width="27.5546875" style="3" customWidth="1"/>
    <col min="4125" max="4125" width="23.44140625" style="3" customWidth="1"/>
    <col min="4126" max="4126" width="26.109375" style="3" customWidth="1"/>
    <col min="4127" max="4127" width="32.88671875" style="3" customWidth="1"/>
    <col min="4128" max="4128" width="26.109375" style="3" customWidth="1"/>
    <col min="4129" max="4129" width="27" style="3" customWidth="1"/>
    <col min="4130" max="4130" width="25" style="3" customWidth="1"/>
    <col min="4131" max="4364" width="8.88671875" style="3"/>
    <col min="4365" max="4365" width="8.5546875" style="3" customWidth="1"/>
    <col min="4366" max="4366" width="43.33203125" style="3" customWidth="1"/>
    <col min="4367" max="4367" width="37.109375" style="3" customWidth="1"/>
    <col min="4368" max="4368" width="12.88671875" style="3" customWidth="1"/>
    <col min="4369" max="4369" width="33.6640625" style="3" customWidth="1"/>
    <col min="4370" max="4370" width="19.6640625" style="3" customWidth="1"/>
    <col min="4371" max="4371" width="16.109375" style="3" customWidth="1"/>
    <col min="4372" max="4372" width="14.44140625" style="3" customWidth="1"/>
    <col min="4373" max="4373" width="18.33203125" style="3" customWidth="1"/>
    <col min="4374" max="4374" width="14.109375" style="3" customWidth="1"/>
    <col min="4375" max="4375" width="11.5546875" style="3" customWidth="1"/>
    <col min="4376" max="4376" width="22.88671875" style="3" customWidth="1"/>
    <col min="4377" max="4377" width="24.44140625" style="3" customWidth="1"/>
    <col min="4378" max="4378" width="24.6640625" style="3" customWidth="1"/>
    <col min="4379" max="4379" width="25" style="3" customWidth="1"/>
    <col min="4380" max="4380" width="27.5546875" style="3" customWidth="1"/>
    <col min="4381" max="4381" width="23.44140625" style="3" customWidth="1"/>
    <col min="4382" max="4382" width="26.109375" style="3" customWidth="1"/>
    <col min="4383" max="4383" width="32.88671875" style="3" customWidth="1"/>
    <col min="4384" max="4384" width="26.109375" style="3" customWidth="1"/>
    <col min="4385" max="4385" width="27" style="3" customWidth="1"/>
    <col min="4386" max="4386" width="25" style="3" customWidth="1"/>
    <col min="4387" max="4620" width="8.88671875" style="3"/>
    <col min="4621" max="4621" width="8.5546875" style="3" customWidth="1"/>
    <col min="4622" max="4622" width="43.33203125" style="3" customWidth="1"/>
    <col min="4623" max="4623" width="37.109375" style="3" customWidth="1"/>
    <col min="4624" max="4624" width="12.88671875" style="3" customWidth="1"/>
    <col min="4625" max="4625" width="33.6640625" style="3" customWidth="1"/>
    <col min="4626" max="4626" width="19.6640625" style="3" customWidth="1"/>
    <col min="4627" max="4627" width="16.109375" style="3" customWidth="1"/>
    <col min="4628" max="4628" width="14.44140625" style="3" customWidth="1"/>
    <col min="4629" max="4629" width="18.33203125" style="3" customWidth="1"/>
    <col min="4630" max="4630" width="14.109375" style="3" customWidth="1"/>
    <col min="4631" max="4631" width="11.5546875" style="3" customWidth="1"/>
    <col min="4632" max="4632" width="22.88671875" style="3" customWidth="1"/>
    <col min="4633" max="4633" width="24.44140625" style="3" customWidth="1"/>
    <col min="4634" max="4634" width="24.6640625" style="3" customWidth="1"/>
    <col min="4635" max="4635" width="25" style="3" customWidth="1"/>
    <col min="4636" max="4636" width="27.5546875" style="3" customWidth="1"/>
    <col min="4637" max="4637" width="23.44140625" style="3" customWidth="1"/>
    <col min="4638" max="4638" width="26.109375" style="3" customWidth="1"/>
    <col min="4639" max="4639" width="32.88671875" style="3" customWidth="1"/>
    <col min="4640" max="4640" width="26.109375" style="3" customWidth="1"/>
    <col min="4641" max="4641" width="27" style="3" customWidth="1"/>
    <col min="4642" max="4642" width="25" style="3" customWidth="1"/>
    <col min="4643" max="4876" width="8.88671875" style="3"/>
    <col min="4877" max="4877" width="8.5546875" style="3" customWidth="1"/>
    <col min="4878" max="4878" width="43.33203125" style="3" customWidth="1"/>
    <col min="4879" max="4879" width="37.109375" style="3" customWidth="1"/>
    <col min="4880" max="4880" width="12.88671875" style="3" customWidth="1"/>
    <col min="4881" max="4881" width="33.6640625" style="3" customWidth="1"/>
    <col min="4882" max="4882" width="19.6640625" style="3" customWidth="1"/>
    <col min="4883" max="4883" width="16.109375" style="3" customWidth="1"/>
    <col min="4884" max="4884" width="14.44140625" style="3" customWidth="1"/>
    <col min="4885" max="4885" width="18.33203125" style="3" customWidth="1"/>
    <col min="4886" max="4886" width="14.109375" style="3" customWidth="1"/>
    <col min="4887" max="4887" width="11.5546875" style="3" customWidth="1"/>
    <col min="4888" max="4888" width="22.88671875" style="3" customWidth="1"/>
    <col min="4889" max="4889" width="24.44140625" style="3" customWidth="1"/>
    <col min="4890" max="4890" width="24.6640625" style="3" customWidth="1"/>
    <col min="4891" max="4891" width="25" style="3" customWidth="1"/>
    <col min="4892" max="4892" width="27.5546875" style="3" customWidth="1"/>
    <col min="4893" max="4893" width="23.44140625" style="3" customWidth="1"/>
    <col min="4894" max="4894" width="26.109375" style="3" customWidth="1"/>
    <col min="4895" max="4895" width="32.88671875" style="3" customWidth="1"/>
    <col min="4896" max="4896" width="26.109375" style="3" customWidth="1"/>
    <col min="4897" max="4897" width="27" style="3" customWidth="1"/>
    <col min="4898" max="4898" width="25" style="3" customWidth="1"/>
    <col min="4899" max="5132" width="8.88671875" style="3"/>
    <col min="5133" max="5133" width="8.5546875" style="3" customWidth="1"/>
    <col min="5134" max="5134" width="43.33203125" style="3" customWidth="1"/>
    <col min="5135" max="5135" width="37.109375" style="3" customWidth="1"/>
    <col min="5136" max="5136" width="12.88671875" style="3" customWidth="1"/>
    <col min="5137" max="5137" width="33.6640625" style="3" customWidth="1"/>
    <col min="5138" max="5138" width="19.6640625" style="3" customWidth="1"/>
    <col min="5139" max="5139" width="16.109375" style="3" customWidth="1"/>
    <col min="5140" max="5140" width="14.44140625" style="3" customWidth="1"/>
    <col min="5141" max="5141" width="18.33203125" style="3" customWidth="1"/>
    <col min="5142" max="5142" width="14.109375" style="3" customWidth="1"/>
    <col min="5143" max="5143" width="11.5546875" style="3" customWidth="1"/>
    <col min="5144" max="5144" width="22.88671875" style="3" customWidth="1"/>
    <col min="5145" max="5145" width="24.44140625" style="3" customWidth="1"/>
    <col min="5146" max="5146" width="24.6640625" style="3" customWidth="1"/>
    <col min="5147" max="5147" width="25" style="3" customWidth="1"/>
    <col min="5148" max="5148" width="27.5546875" style="3" customWidth="1"/>
    <col min="5149" max="5149" width="23.44140625" style="3" customWidth="1"/>
    <col min="5150" max="5150" width="26.109375" style="3" customWidth="1"/>
    <col min="5151" max="5151" width="32.88671875" style="3" customWidth="1"/>
    <col min="5152" max="5152" width="26.109375" style="3" customWidth="1"/>
    <col min="5153" max="5153" width="27" style="3" customWidth="1"/>
    <col min="5154" max="5154" width="25" style="3" customWidth="1"/>
    <col min="5155" max="5388" width="8.88671875" style="3"/>
    <col min="5389" max="5389" width="8.5546875" style="3" customWidth="1"/>
    <col min="5390" max="5390" width="43.33203125" style="3" customWidth="1"/>
    <col min="5391" max="5391" width="37.109375" style="3" customWidth="1"/>
    <col min="5392" max="5392" width="12.88671875" style="3" customWidth="1"/>
    <col min="5393" max="5393" width="33.6640625" style="3" customWidth="1"/>
    <col min="5394" max="5394" width="19.6640625" style="3" customWidth="1"/>
    <col min="5395" max="5395" width="16.109375" style="3" customWidth="1"/>
    <col min="5396" max="5396" width="14.44140625" style="3" customWidth="1"/>
    <col min="5397" max="5397" width="18.33203125" style="3" customWidth="1"/>
    <col min="5398" max="5398" width="14.109375" style="3" customWidth="1"/>
    <col min="5399" max="5399" width="11.5546875" style="3" customWidth="1"/>
    <col min="5400" max="5400" width="22.88671875" style="3" customWidth="1"/>
    <col min="5401" max="5401" width="24.44140625" style="3" customWidth="1"/>
    <col min="5402" max="5402" width="24.6640625" style="3" customWidth="1"/>
    <col min="5403" max="5403" width="25" style="3" customWidth="1"/>
    <col min="5404" max="5404" width="27.5546875" style="3" customWidth="1"/>
    <col min="5405" max="5405" width="23.44140625" style="3" customWidth="1"/>
    <col min="5406" max="5406" width="26.109375" style="3" customWidth="1"/>
    <col min="5407" max="5407" width="32.88671875" style="3" customWidth="1"/>
    <col min="5408" max="5408" width="26.109375" style="3" customWidth="1"/>
    <col min="5409" max="5409" width="27" style="3" customWidth="1"/>
    <col min="5410" max="5410" width="25" style="3" customWidth="1"/>
    <col min="5411" max="5644" width="8.88671875" style="3"/>
    <col min="5645" max="5645" width="8.5546875" style="3" customWidth="1"/>
    <col min="5646" max="5646" width="43.33203125" style="3" customWidth="1"/>
    <col min="5647" max="5647" width="37.109375" style="3" customWidth="1"/>
    <col min="5648" max="5648" width="12.88671875" style="3" customWidth="1"/>
    <col min="5649" max="5649" width="33.6640625" style="3" customWidth="1"/>
    <col min="5650" max="5650" width="19.6640625" style="3" customWidth="1"/>
    <col min="5651" max="5651" width="16.109375" style="3" customWidth="1"/>
    <col min="5652" max="5652" width="14.44140625" style="3" customWidth="1"/>
    <col min="5653" max="5653" width="18.33203125" style="3" customWidth="1"/>
    <col min="5654" max="5654" width="14.109375" style="3" customWidth="1"/>
    <col min="5655" max="5655" width="11.5546875" style="3" customWidth="1"/>
    <col min="5656" max="5656" width="22.88671875" style="3" customWidth="1"/>
    <col min="5657" max="5657" width="24.44140625" style="3" customWidth="1"/>
    <col min="5658" max="5658" width="24.6640625" style="3" customWidth="1"/>
    <col min="5659" max="5659" width="25" style="3" customWidth="1"/>
    <col min="5660" max="5660" width="27.5546875" style="3" customWidth="1"/>
    <col min="5661" max="5661" width="23.44140625" style="3" customWidth="1"/>
    <col min="5662" max="5662" width="26.109375" style="3" customWidth="1"/>
    <col min="5663" max="5663" width="32.88671875" style="3" customWidth="1"/>
    <col min="5664" max="5664" width="26.109375" style="3" customWidth="1"/>
    <col min="5665" max="5665" width="27" style="3" customWidth="1"/>
    <col min="5666" max="5666" width="25" style="3" customWidth="1"/>
    <col min="5667" max="5900" width="8.88671875" style="3"/>
    <col min="5901" max="5901" width="8.5546875" style="3" customWidth="1"/>
    <col min="5902" max="5902" width="43.33203125" style="3" customWidth="1"/>
    <col min="5903" max="5903" width="37.109375" style="3" customWidth="1"/>
    <col min="5904" max="5904" width="12.88671875" style="3" customWidth="1"/>
    <col min="5905" max="5905" width="33.6640625" style="3" customWidth="1"/>
    <col min="5906" max="5906" width="19.6640625" style="3" customWidth="1"/>
    <col min="5907" max="5907" width="16.109375" style="3" customWidth="1"/>
    <col min="5908" max="5908" width="14.44140625" style="3" customWidth="1"/>
    <col min="5909" max="5909" width="18.33203125" style="3" customWidth="1"/>
    <col min="5910" max="5910" width="14.109375" style="3" customWidth="1"/>
    <col min="5911" max="5911" width="11.5546875" style="3" customWidth="1"/>
    <col min="5912" max="5912" width="22.88671875" style="3" customWidth="1"/>
    <col min="5913" max="5913" width="24.44140625" style="3" customWidth="1"/>
    <col min="5914" max="5914" width="24.6640625" style="3" customWidth="1"/>
    <col min="5915" max="5915" width="25" style="3" customWidth="1"/>
    <col min="5916" max="5916" width="27.5546875" style="3" customWidth="1"/>
    <col min="5917" max="5917" width="23.44140625" style="3" customWidth="1"/>
    <col min="5918" max="5918" width="26.109375" style="3" customWidth="1"/>
    <col min="5919" max="5919" width="32.88671875" style="3" customWidth="1"/>
    <col min="5920" max="5920" width="26.109375" style="3" customWidth="1"/>
    <col min="5921" max="5921" width="27" style="3" customWidth="1"/>
    <col min="5922" max="5922" width="25" style="3" customWidth="1"/>
    <col min="5923" max="6156" width="8.88671875" style="3"/>
    <col min="6157" max="6157" width="8.5546875" style="3" customWidth="1"/>
    <col min="6158" max="6158" width="43.33203125" style="3" customWidth="1"/>
    <col min="6159" max="6159" width="37.109375" style="3" customWidth="1"/>
    <col min="6160" max="6160" width="12.88671875" style="3" customWidth="1"/>
    <col min="6161" max="6161" width="33.6640625" style="3" customWidth="1"/>
    <col min="6162" max="6162" width="19.6640625" style="3" customWidth="1"/>
    <col min="6163" max="6163" width="16.109375" style="3" customWidth="1"/>
    <col min="6164" max="6164" width="14.44140625" style="3" customWidth="1"/>
    <col min="6165" max="6165" width="18.33203125" style="3" customWidth="1"/>
    <col min="6166" max="6166" width="14.109375" style="3" customWidth="1"/>
    <col min="6167" max="6167" width="11.5546875" style="3" customWidth="1"/>
    <col min="6168" max="6168" width="22.88671875" style="3" customWidth="1"/>
    <col min="6169" max="6169" width="24.44140625" style="3" customWidth="1"/>
    <col min="6170" max="6170" width="24.6640625" style="3" customWidth="1"/>
    <col min="6171" max="6171" width="25" style="3" customWidth="1"/>
    <col min="6172" max="6172" width="27.5546875" style="3" customWidth="1"/>
    <col min="6173" max="6173" width="23.44140625" style="3" customWidth="1"/>
    <col min="6174" max="6174" width="26.109375" style="3" customWidth="1"/>
    <col min="6175" max="6175" width="32.88671875" style="3" customWidth="1"/>
    <col min="6176" max="6176" width="26.109375" style="3" customWidth="1"/>
    <col min="6177" max="6177" width="27" style="3" customWidth="1"/>
    <col min="6178" max="6178" width="25" style="3" customWidth="1"/>
    <col min="6179" max="6412" width="8.88671875" style="3"/>
    <col min="6413" max="6413" width="8.5546875" style="3" customWidth="1"/>
    <col min="6414" max="6414" width="43.33203125" style="3" customWidth="1"/>
    <col min="6415" max="6415" width="37.109375" style="3" customWidth="1"/>
    <col min="6416" max="6416" width="12.88671875" style="3" customWidth="1"/>
    <col min="6417" max="6417" width="33.6640625" style="3" customWidth="1"/>
    <col min="6418" max="6418" width="19.6640625" style="3" customWidth="1"/>
    <col min="6419" max="6419" width="16.109375" style="3" customWidth="1"/>
    <col min="6420" max="6420" width="14.44140625" style="3" customWidth="1"/>
    <col min="6421" max="6421" width="18.33203125" style="3" customWidth="1"/>
    <col min="6422" max="6422" width="14.109375" style="3" customWidth="1"/>
    <col min="6423" max="6423" width="11.5546875" style="3" customWidth="1"/>
    <col min="6424" max="6424" width="22.88671875" style="3" customWidth="1"/>
    <col min="6425" max="6425" width="24.44140625" style="3" customWidth="1"/>
    <col min="6426" max="6426" width="24.6640625" style="3" customWidth="1"/>
    <col min="6427" max="6427" width="25" style="3" customWidth="1"/>
    <col min="6428" max="6428" width="27.5546875" style="3" customWidth="1"/>
    <col min="6429" max="6429" width="23.44140625" style="3" customWidth="1"/>
    <col min="6430" max="6430" width="26.109375" style="3" customWidth="1"/>
    <col min="6431" max="6431" width="32.88671875" style="3" customWidth="1"/>
    <col min="6432" max="6432" width="26.109375" style="3" customWidth="1"/>
    <col min="6433" max="6433" width="27" style="3" customWidth="1"/>
    <col min="6434" max="6434" width="25" style="3" customWidth="1"/>
    <col min="6435" max="6668" width="8.88671875" style="3"/>
    <col min="6669" max="6669" width="8.5546875" style="3" customWidth="1"/>
    <col min="6670" max="6670" width="43.33203125" style="3" customWidth="1"/>
    <col min="6671" max="6671" width="37.109375" style="3" customWidth="1"/>
    <col min="6672" max="6672" width="12.88671875" style="3" customWidth="1"/>
    <col min="6673" max="6673" width="33.6640625" style="3" customWidth="1"/>
    <col min="6674" max="6674" width="19.6640625" style="3" customWidth="1"/>
    <col min="6675" max="6675" width="16.109375" style="3" customWidth="1"/>
    <col min="6676" max="6676" width="14.44140625" style="3" customWidth="1"/>
    <col min="6677" max="6677" width="18.33203125" style="3" customWidth="1"/>
    <col min="6678" max="6678" width="14.109375" style="3" customWidth="1"/>
    <col min="6679" max="6679" width="11.5546875" style="3" customWidth="1"/>
    <col min="6680" max="6680" width="22.88671875" style="3" customWidth="1"/>
    <col min="6681" max="6681" width="24.44140625" style="3" customWidth="1"/>
    <col min="6682" max="6682" width="24.6640625" style="3" customWidth="1"/>
    <col min="6683" max="6683" width="25" style="3" customWidth="1"/>
    <col min="6684" max="6684" width="27.5546875" style="3" customWidth="1"/>
    <col min="6685" max="6685" width="23.44140625" style="3" customWidth="1"/>
    <col min="6686" max="6686" width="26.109375" style="3" customWidth="1"/>
    <col min="6687" max="6687" width="32.88671875" style="3" customWidth="1"/>
    <col min="6688" max="6688" width="26.109375" style="3" customWidth="1"/>
    <col min="6689" max="6689" width="27" style="3" customWidth="1"/>
    <col min="6690" max="6690" width="25" style="3" customWidth="1"/>
    <col min="6691" max="6924" width="8.88671875" style="3"/>
    <col min="6925" max="6925" width="8.5546875" style="3" customWidth="1"/>
    <col min="6926" max="6926" width="43.33203125" style="3" customWidth="1"/>
    <col min="6927" max="6927" width="37.109375" style="3" customWidth="1"/>
    <col min="6928" max="6928" width="12.88671875" style="3" customWidth="1"/>
    <col min="6929" max="6929" width="33.6640625" style="3" customWidth="1"/>
    <col min="6930" max="6930" width="19.6640625" style="3" customWidth="1"/>
    <col min="6931" max="6931" width="16.109375" style="3" customWidth="1"/>
    <col min="6932" max="6932" width="14.44140625" style="3" customWidth="1"/>
    <col min="6933" max="6933" width="18.33203125" style="3" customWidth="1"/>
    <col min="6934" max="6934" width="14.109375" style="3" customWidth="1"/>
    <col min="6935" max="6935" width="11.5546875" style="3" customWidth="1"/>
    <col min="6936" max="6936" width="22.88671875" style="3" customWidth="1"/>
    <col min="6937" max="6937" width="24.44140625" style="3" customWidth="1"/>
    <col min="6938" max="6938" width="24.6640625" style="3" customWidth="1"/>
    <col min="6939" max="6939" width="25" style="3" customWidth="1"/>
    <col min="6940" max="6940" width="27.5546875" style="3" customWidth="1"/>
    <col min="6941" max="6941" width="23.44140625" style="3" customWidth="1"/>
    <col min="6942" max="6942" width="26.109375" style="3" customWidth="1"/>
    <col min="6943" max="6943" width="32.88671875" style="3" customWidth="1"/>
    <col min="6944" max="6944" width="26.109375" style="3" customWidth="1"/>
    <col min="6945" max="6945" width="27" style="3" customWidth="1"/>
    <col min="6946" max="6946" width="25" style="3" customWidth="1"/>
    <col min="6947" max="7180" width="8.88671875" style="3"/>
    <col min="7181" max="7181" width="8.5546875" style="3" customWidth="1"/>
    <col min="7182" max="7182" width="43.33203125" style="3" customWidth="1"/>
    <col min="7183" max="7183" width="37.109375" style="3" customWidth="1"/>
    <col min="7184" max="7184" width="12.88671875" style="3" customWidth="1"/>
    <col min="7185" max="7185" width="33.6640625" style="3" customWidth="1"/>
    <col min="7186" max="7186" width="19.6640625" style="3" customWidth="1"/>
    <col min="7187" max="7187" width="16.109375" style="3" customWidth="1"/>
    <col min="7188" max="7188" width="14.44140625" style="3" customWidth="1"/>
    <col min="7189" max="7189" width="18.33203125" style="3" customWidth="1"/>
    <col min="7190" max="7190" width="14.109375" style="3" customWidth="1"/>
    <col min="7191" max="7191" width="11.5546875" style="3" customWidth="1"/>
    <col min="7192" max="7192" width="22.88671875" style="3" customWidth="1"/>
    <col min="7193" max="7193" width="24.44140625" style="3" customWidth="1"/>
    <col min="7194" max="7194" width="24.6640625" style="3" customWidth="1"/>
    <col min="7195" max="7195" width="25" style="3" customWidth="1"/>
    <col min="7196" max="7196" width="27.5546875" style="3" customWidth="1"/>
    <col min="7197" max="7197" width="23.44140625" style="3" customWidth="1"/>
    <col min="7198" max="7198" width="26.109375" style="3" customWidth="1"/>
    <col min="7199" max="7199" width="32.88671875" style="3" customWidth="1"/>
    <col min="7200" max="7200" width="26.109375" style="3" customWidth="1"/>
    <col min="7201" max="7201" width="27" style="3" customWidth="1"/>
    <col min="7202" max="7202" width="25" style="3" customWidth="1"/>
    <col min="7203" max="7436" width="8.88671875" style="3"/>
    <col min="7437" max="7437" width="8.5546875" style="3" customWidth="1"/>
    <col min="7438" max="7438" width="43.33203125" style="3" customWidth="1"/>
    <col min="7439" max="7439" width="37.109375" style="3" customWidth="1"/>
    <col min="7440" max="7440" width="12.88671875" style="3" customWidth="1"/>
    <col min="7441" max="7441" width="33.6640625" style="3" customWidth="1"/>
    <col min="7442" max="7442" width="19.6640625" style="3" customWidth="1"/>
    <col min="7443" max="7443" width="16.109375" style="3" customWidth="1"/>
    <col min="7444" max="7444" width="14.44140625" style="3" customWidth="1"/>
    <col min="7445" max="7445" width="18.33203125" style="3" customWidth="1"/>
    <col min="7446" max="7446" width="14.109375" style="3" customWidth="1"/>
    <col min="7447" max="7447" width="11.5546875" style="3" customWidth="1"/>
    <col min="7448" max="7448" width="22.88671875" style="3" customWidth="1"/>
    <col min="7449" max="7449" width="24.44140625" style="3" customWidth="1"/>
    <col min="7450" max="7450" width="24.6640625" style="3" customWidth="1"/>
    <col min="7451" max="7451" width="25" style="3" customWidth="1"/>
    <col min="7452" max="7452" width="27.5546875" style="3" customWidth="1"/>
    <col min="7453" max="7453" width="23.44140625" style="3" customWidth="1"/>
    <col min="7454" max="7454" width="26.109375" style="3" customWidth="1"/>
    <col min="7455" max="7455" width="32.88671875" style="3" customWidth="1"/>
    <col min="7456" max="7456" width="26.109375" style="3" customWidth="1"/>
    <col min="7457" max="7457" width="27" style="3" customWidth="1"/>
    <col min="7458" max="7458" width="25" style="3" customWidth="1"/>
    <col min="7459" max="7692" width="8.88671875" style="3"/>
    <col min="7693" max="7693" width="8.5546875" style="3" customWidth="1"/>
    <col min="7694" max="7694" width="43.33203125" style="3" customWidth="1"/>
    <col min="7695" max="7695" width="37.109375" style="3" customWidth="1"/>
    <col min="7696" max="7696" width="12.88671875" style="3" customWidth="1"/>
    <col min="7697" max="7697" width="33.6640625" style="3" customWidth="1"/>
    <col min="7698" max="7698" width="19.6640625" style="3" customWidth="1"/>
    <col min="7699" max="7699" width="16.109375" style="3" customWidth="1"/>
    <col min="7700" max="7700" width="14.44140625" style="3" customWidth="1"/>
    <col min="7701" max="7701" width="18.33203125" style="3" customWidth="1"/>
    <col min="7702" max="7702" width="14.109375" style="3" customWidth="1"/>
    <col min="7703" max="7703" width="11.5546875" style="3" customWidth="1"/>
    <col min="7704" max="7704" width="22.88671875" style="3" customWidth="1"/>
    <col min="7705" max="7705" width="24.44140625" style="3" customWidth="1"/>
    <col min="7706" max="7706" width="24.6640625" style="3" customWidth="1"/>
    <col min="7707" max="7707" width="25" style="3" customWidth="1"/>
    <col min="7708" max="7708" width="27.5546875" style="3" customWidth="1"/>
    <col min="7709" max="7709" width="23.44140625" style="3" customWidth="1"/>
    <col min="7710" max="7710" width="26.109375" style="3" customWidth="1"/>
    <col min="7711" max="7711" width="32.88671875" style="3" customWidth="1"/>
    <col min="7712" max="7712" width="26.109375" style="3" customWidth="1"/>
    <col min="7713" max="7713" width="27" style="3" customWidth="1"/>
    <col min="7714" max="7714" width="25" style="3" customWidth="1"/>
    <col min="7715" max="7948" width="8.88671875" style="3"/>
    <col min="7949" max="7949" width="8.5546875" style="3" customWidth="1"/>
    <col min="7950" max="7950" width="43.33203125" style="3" customWidth="1"/>
    <col min="7951" max="7951" width="37.109375" style="3" customWidth="1"/>
    <col min="7952" max="7952" width="12.88671875" style="3" customWidth="1"/>
    <col min="7953" max="7953" width="33.6640625" style="3" customWidth="1"/>
    <col min="7954" max="7954" width="19.6640625" style="3" customWidth="1"/>
    <col min="7955" max="7955" width="16.109375" style="3" customWidth="1"/>
    <col min="7956" max="7956" width="14.44140625" style="3" customWidth="1"/>
    <col min="7957" max="7957" width="18.33203125" style="3" customWidth="1"/>
    <col min="7958" max="7958" width="14.109375" style="3" customWidth="1"/>
    <col min="7959" max="7959" width="11.5546875" style="3" customWidth="1"/>
    <col min="7960" max="7960" width="22.88671875" style="3" customWidth="1"/>
    <col min="7961" max="7961" width="24.44140625" style="3" customWidth="1"/>
    <col min="7962" max="7962" width="24.6640625" style="3" customWidth="1"/>
    <col min="7963" max="7963" width="25" style="3" customWidth="1"/>
    <col min="7964" max="7964" width="27.5546875" style="3" customWidth="1"/>
    <col min="7965" max="7965" width="23.44140625" style="3" customWidth="1"/>
    <col min="7966" max="7966" width="26.109375" style="3" customWidth="1"/>
    <col min="7967" max="7967" width="32.88671875" style="3" customWidth="1"/>
    <col min="7968" max="7968" width="26.109375" style="3" customWidth="1"/>
    <col min="7969" max="7969" width="27" style="3" customWidth="1"/>
    <col min="7970" max="7970" width="25" style="3" customWidth="1"/>
    <col min="7971" max="8204" width="8.88671875" style="3"/>
    <col min="8205" max="8205" width="8.5546875" style="3" customWidth="1"/>
    <col min="8206" max="8206" width="43.33203125" style="3" customWidth="1"/>
    <col min="8207" max="8207" width="37.109375" style="3" customWidth="1"/>
    <col min="8208" max="8208" width="12.88671875" style="3" customWidth="1"/>
    <col min="8209" max="8209" width="33.6640625" style="3" customWidth="1"/>
    <col min="8210" max="8210" width="19.6640625" style="3" customWidth="1"/>
    <col min="8211" max="8211" width="16.109375" style="3" customWidth="1"/>
    <col min="8212" max="8212" width="14.44140625" style="3" customWidth="1"/>
    <col min="8213" max="8213" width="18.33203125" style="3" customWidth="1"/>
    <col min="8214" max="8214" width="14.109375" style="3" customWidth="1"/>
    <col min="8215" max="8215" width="11.5546875" style="3" customWidth="1"/>
    <col min="8216" max="8216" width="22.88671875" style="3" customWidth="1"/>
    <col min="8217" max="8217" width="24.44140625" style="3" customWidth="1"/>
    <col min="8218" max="8218" width="24.6640625" style="3" customWidth="1"/>
    <col min="8219" max="8219" width="25" style="3" customWidth="1"/>
    <col min="8220" max="8220" width="27.5546875" style="3" customWidth="1"/>
    <col min="8221" max="8221" width="23.44140625" style="3" customWidth="1"/>
    <col min="8222" max="8222" width="26.109375" style="3" customWidth="1"/>
    <col min="8223" max="8223" width="32.88671875" style="3" customWidth="1"/>
    <col min="8224" max="8224" width="26.109375" style="3" customWidth="1"/>
    <col min="8225" max="8225" width="27" style="3" customWidth="1"/>
    <col min="8226" max="8226" width="25" style="3" customWidth="1"/>
    <col min="8227" max="8460" width="8.88671875" style="3"/>
    <col min="8461" max="8461" width="8.5546875" style="3" customWidth="1"/>
    <col min="8462" max="8462" width="43.33203125" style="3" customWidth="1"/>
    <col min="8463" max="8463" width="37.109375" style="3" customWidth="1"/>
    <col min="8464" max="8464" width="12.88671875" style="3" customWidth="1"/>
    <col min="8465" max="8465" width="33.6640625" style="3" customWidth="1"/>
    <col min="8466" max="8466" width="19.6640625" style="3" customWidth="1"/>
    <col min="8467" max="8467" width="16.109375" style="3" customWidth="1"/>
    <col min="8468" max="8468" width="14.44140625" style="3" customWidth="1"/>
    <col min="8469" max="8469" width="18.33203125" style="3" customWidth="1"/>
    <col min="8470" max="8470" width="14.109375" style="3" customWidth="1"/>
    <col min="8471" max="8471" width="11.5546875" style="3" customWidth="1"/>
    <col min="8472" max="8472" width="22.88671875" style="3" customWidth="1"/>
    <col min="8473" max="8473" width="24.44140625" style="3" customWidth="1"/>
    <col min="8474" max="8474" width="24.6640625" style="3" customWidth="1"/>
    <col min="8475" max="8475" width="25" style="3" customWidth="1"/>
    <col min="8476" max="8476" width="27.5546875" style="3" customWidth="1"/>
    <col min="8477" max="8477" width="23.44140625" style="3" customWidth="1"/>
    <col min="8478" max="8478" width="26.109375" style="3" customWidth="1"/>
    <col min="8479" max="8479" width="32.88671875" style="3" customWidth="1"/>
    <col min="8480" max="8480" width="26.109375" style="3" customWidth="1"/>
    <col min="8481" max="8481" width="27" style="3" customWidth="1"/>
    <col min="8482" max="8482" width="25" style="3" customWidth="1"/>
    <col min="8483" max="8716" width="8.88671875" style="3"/>
    <col min="8717" max="8717" width="8.5546875" style="3" customWidth="1"/>
    <col min="8718" max="8718" width="43.33203125" style="3" customWidth="1"/>
    <col min="8719" max="8719" width="37.109375" style="3" customWidth="1"/>
    <col min="8720" max="8720" width="12.88671875" style="3" customWidth="1"/>
    <col min="8721" max="8721" width="33.6640625" style="3" customWidth="1"/>
    <col min="8722" max="8722" width="19.6640625" style="3" customWidth="1"/>
    <col min="8723" max="8723" width="16.109375" style="3" customWidth="1"/>
    <col min="8724" max="8724" width="14.44140625" style="3" customWidth="1"/>
    <col min="8725" max="8725" width="18.33203125" style="3" customWidth="1"/>
    <col min="8726" max="8726" width="14.109375" style="3" customWidth="1"/>
    <col min="8727" max="8727" width="11.5546875" style="3" customWidth="1"/>
    <col min="8728" max="8728" width="22.88671875" style="3" customWidth="1"/>
    <col min="8729" max="8729" width="24.44140625" style="3" customWidth="1"/>
    <col min="8730" max="8730" width="24.6640625" style="3" customWidth="1"/>
    <col min="8731" max="8731" width="25" style="3" customWidth="1"/>
    <col min="8732" max="8732" width="27.5546875" style="3" customWidth="1"/>
    <col min="8733" max="8733" width="23.44140625" style="3" customWidth="1"/>
    <col min="8734" max="8734" width="26.109375" style="3" customWidth="1"/>
    <col min="8735" max="8735" width="32.88671875" style="3" customWidth="1"/>
    <col min="8736" max="8736" width="26.109375" style="3" customWidth="1"/>
    <col min="8737" max="8737" width="27" style="3" customWidth="1"/>
    <col min="8738" max="8738" width="25" style="3" customWidth="1"/>
    <col min="8739" max="8972" width="8.88671875" style="3"/>
    <col min="8973" max="8973" width="8.5546875" style="3" customWidth="1"/>
    <col min="8974" max="8974" width="43.33203125" style="3" customWidth="1"/>
    <col min="8975" max="8975" width="37.109375" style="3" customWidth="1"/>
    <col min="8976" max="8976" width="12.88671875" style="3" customWidth="1"/>
    <col min="8977" max="8977" width="33.6640625" style="3" customWidth="1"/>
    <col min="8978" max="8978" width="19.6640625" style="3" customWidth="1"/>
    <col min="8979" max="8979" width="16.109375" style="3" customWidth="1"/>
    <col min="8980" max="8980" width="14.44140625" style="3" customWidth="1"/>
    <col min="8981" max="8981" width="18.33203125" style="3" customWidth="1"/>
    <col min="8982" max="8982" width="14.109375" style="3" customWidth="1"/>
    <col min="8983" max="8983" width="11.5546875" style="3" customWidth="1"/>
    <col min="8984" max="8984" width="22.88671875" style="3" customWidth="1"/>
    <col min="8985" max="8985" width="24.44140625" style="3" customWidth="1"/>
    <col min="8986" max="8986" width="24.6640625" style="3" customWidth="1"/>
    <col min="8987" max="8987" width="25" style="3" customWidth="1"/>
    <col min="8988" max="8988" width="27.5546875" style="3" customWidth="1"/>
    <col min="8989" max="8989" width="23.44140625" style="3" customWidth="1"/>
    <col min="8990" max="8990" width="26.109375" style="3" customWidth="1"/>
    <col min="8991" max="8991" width="32.88671875" style="3" customWidth="1"/>
    <col min="8992" max="8992" width="26.109375" style="3" customWidth="1"/>
    <col min="8993" max="8993" width="27" style="3" customWidth="1"/>
    <col min="8994" max="8994" width="25" style="3" customWidth="1"/>
    <col min="8995" max="9228" width="8.88671875" style="3"/>
    <col min="9229" max="9229" width="8.5546875" style="3" customWidth="1"/>
    <col min="9230" max="9230" width="43.33203125" style="3" customWidth="1"/>
    <col min="9231" max="9231" width="37.109375" style="3" customWidth="1"/>
    <col min="9232" max="9232" width="12.88671875" style="3" customWidth="1"/>
    <col min="9233" max="9233" width="33.6640625" style="3" customWidth="1"/>
    <col min="9234" max="9234" width="19.6640625" style="3" customWidth="1"/>
    <col min="9235" max="9235" width="16.109375" style="3" customWidth="1"/>
    <col min="9236" max="9236" width="14.44140625" style="3" customWidth="1"/>
    <col min="9237" max="9237" width="18.33203125" style="3" customWidth="1"/>
    <col min="9238" max="9238" width="14.109375" style="3" customWidth="1"/>
    <col min="9239" max="9239" width="11.5546875" style="3" customWidth="1"/>
    <col min="9240" max="9240" width="22.88671875" style="3" customWidth="1"/>
    <col min="9241" max="9241" width="24.44140625" style="3" customWidth="1"/>
    <col min="9242" max="9242" width="24.6640625" style="3" customWidth="1"/>
    <col min="9243" max="9243" width="25" style="3" customWidth="1"/>
    <col min="9244" max="9244" width="27.5546875" style="3" customWidth="1"/>
    <col min="9245" max="9245" width="23.44140625" style="3" customWidth="1"/>
    <col min="9246" max="9246" width="26.109375" style="3" customWidth="1"/>
    <col min="9247" max="9247" width="32.88671875" style="3" customWidth="1"/>
    <col min="9248" max="9248" width="26.109375" style="3" customWidth="1"/>
    <col min="9249" max="9249" width="27" style="3" customWidth="1"/>
    <col min="9250" max="9250" width="25" style="3" customWidth="1"/>
    <col min="9251" max="9484" width="8.88671875" style="3"/>
    <col min="9485" max="9485" width="8.5546875" style="3" customWidth="1"/>
    <col min="9486" max="9486" width="43.33203125" style="3" customWidth="1"/>
    <col min="9487" max="9487" width="37.109375" style="3" customWidth="1"/>
    <col min="9488" max="9488" width="12.88671875" style="3" customWidth="1"/>
    <col min="9489" max="9489" width="33.6640625" style="3" customWidth="1"/>
    <col min="9490" max="9490" width="19.6640625" style="3" customWidth="1"/>
    <col min="9491" max="9491" width="16.109375" style="3" customWidth="1"/>
    <col min="9492" max="9492" width="14.44140625" style="3" customWidth="1"/>
    <col min="9493" max="9493" width="18.33203125" style="3" customWidth="1"/>
    <col min="9494" max="9494" width="14.109375" style="3" customWidth="1"/>
    <col min="9495" max="9495" width="11.5546875" style="3" customWidth="1"/>
    <col min="9496" max="9496" width="22.88671875" style="3" customWidth="1"/>
    <col min="9497" max="9497" width="24.44140625" style="3" customWidth="1"/>
    <col min="9498" max="9498" width="24.6640625" style="3" customWidth="1"/>
    <col min="9499" max="9499" width="25" style="3" customWidth="1"/>
    <col min="9500" max="9500" width="27.5546875" style="3" customWidth="1"/>
    <col min="9501" max="9501" width="23.44140625" style="3" customWidth="1"/>
    <col min="9502" max="9502" width="26.109375" style="3" customWidth="1"/>
    <col min="9503" max="9503" width="32.88671875" style="3" customWidth="1"/>
    <col min="9504" max="9504" width="26.109375" style="3" customWidth="1"/>
    <col min="9505" max="9505" width="27" style="3" customWidth="1"/>
    <col min="9506" max="9506" width="25" style="3" customWidth="1"/>
    <col min="9507" max="9740" width="8.88671875" style="3"/>
    <col min="9741" max="9741" width="8.5546875" style="3" customWidth="1"/>
    <col min="9742" max="9742" width="43.33203125" style="3" customWidth="1"/>
    <col min="9743" max="9743" width="37.109375" style="3" customWidth="1"/>
    <col min="9744" max="9744" width="12.88671875" style="3" customWidth="1"/>
    <col min="9745" max="9745" width="33.6640625" style="3" customWidth="1"/>
    <col min="9746" max="9746" width="19.6640625" style="3" customWidth="1"/>
    <col min="9747" max="9747" width="16.109375" style="3" customWidth="1"/>
    <col min="9748" max="9748" width="14.44140625" style="3" customWidth="1"/>
    <col min="9749" max="9749" width="18.33203125" style="3" customWidth="1"/>
    <col min="9750" max="9750" width="14.109375" style="3" customWidth="1"/>
    <col min="9751" max="9751" width="11.5546875" style="3" customWidth="1"/>
    <col min="9752" max="9752" width="22.88671875" style="3" customWidth="1"/>
    <col min="9753" max="9753" width="24.44140625" style="3" customWidth="1"/>
    <col min="9754" max="9754" width="24.6640625" style="3" customWidth="1"/>
    <col min="9755" max="9755" width="25" style="3" customWidth="1"/>
    <col min="9756" max="9756" width="27.5546875" style="3" customWidth="1"/>
    <col min="9757" max="9757" width="23.44140625" style="3" customWidth="1"/>
    <col min="9758" max="9758" width="26.109375" style="3" customWidth="1"/>
    <col min="9759" max="9759" width="32.88671875" style="3" customWidth="1"/>
    <col min="9760" max="9760" width="26.109375" style="3" customWidth="1"/>
    <col min="9761" max="9761" width="27" style="3" customWidth="1"/>
    <col min="9762" max="9762" width="25" style="3" customWidth="1"/>
    <col min="9763" max="9996" width="8.88671875" style="3"/>
    <col min="9997" max="9997" width="8.5546875" style="3" customWidth="1"/>
    <col min="9998" max="9998" width="43.33203125" style="3" customWidth="1"/>
    <col min="9999" max="9999" width="37.109375" style="3" customWidth="1"/>
    <col min="10000" max="10000" width="12.88671875" style="3" customWidth="1"/>
    <col min="10001" max="10001" width="33.6640625" style="3" customWidth="1"/>
    <col min="10002" max="10002" width="19.6640625" style="3" customWidth="1"/>
    <col min="10003" max="10003" width="16.109375" style="3" customWidth="1"/>
    <col min="10004" max="10004" width="14.44140625" style="3" customWidth="1"/>
    <col min="10005" max="10005" width="18.33203125" style="3" customWidth="1"/>
    <col min="10006" max="10006" width="14.109375" style="3" customWidth="1"/>
    <col min="10007" max="10007" width="11.5546875" style="3" customWidth="1"/>
    <col min="10008" max="10008" width="22.88671875" style="3" customWidth="1"/>
    <col min="10009" max="10009" width="24.44140625" style="3" customWidth="1"/>
    <col min="10010" max="10010" width="24.6640625" style="3" customWidth="1"/>
    <col min="10011" max="10011" width="25" style="3" customWidth="1"/>
    <col min="10012" max="10012" width="27.5546875" style="3" customWidth="1"/>
    <col min="10013" max="10013" width="23.44140625" style="3" customWidth="1"/>
    <col min="10014" max="10014" width="26.109375" style="3" customWidth="1"/>
    <col min="10015" max="10015" width="32.88671875" style="3" customWidth="1"/>
    <col min="10016" max="10016" width="26.109375" style="3" customWidth="1"/>
    <col min="10017" max="10017" width="27" style="3" customWidth="1"/>
    <col min="10018" max="10018" width="25" style="3" customWidth="1"/>
    <col min="10019" max="10252" width="8.88671875" style="3"/>
    <col min="10253" max="10253" width="8.5546875" style="3" customWidth="1"/>
    <col min="10254" max="10254" width="43.33203125" style="3" customWidth="1"/>
    <col min="10255" max="10255" width="37.109375" style="3" customWidth="1"/>
    <col min="10256" max="10256" width="12.88671875" style="3" customWidth="1"/>
    <col min="10257" max="10257" width="33.6640625" style="3" customWidth="1"/>
    <col min="10258" max="10258" width="19.6640625" style="3" customWidth="1"/>
    <col min="10259" max="10259" width="16.109375" style="3" customWidth="1"/>
    <col min="10260" max="10260" width="14.44140625" style="3" customWidth="1"/>
    <col min="10261" max="10261" width="18.33203125" style="3" customWidth="1"/>
    <col min="10262" max="10262" width="14.109375" style="3" customWidth="1"/>
    <col min="10263" max="10263" width="11.5546875" style="3" customWidth="1"/>
    <col min="10264" max="10264" width="22.88671875" style="3" customWidth="1"/>
    <col min="10265" max="10265" width="24.44140625" style="3" customWidth="1"/>
    <col min="10266" max="10266" width="24.6640625" style="3" customWidth="1"/>
    <col min="10267" max="10267" width="25" style="3" customWidth="1"/>
    <col min="10268" max="10268" width="27.5546875" style="3" customWidth="1"/>
    <col min="10269" max="10269" width="23.44140625" style="3" customWidth="1"/>
    <col min="10270" max="10270" width="26.109375" style="3" customWidth="1"/>
    <col min="10271" max="10271" width="32.88671875" style="3" customWidth="1"/>
    <col min="10272" max="10272" width="26.109375" style="3" customWidth="1"/>
    <col min="10273" max="10273" width="27" style="3" customWidth="1"/>
    <col min="10274" max="10274" width="25" style="3" customWidth="1"/>
    <col min="10275" max="10508" width="8.88671875" style="3"/>
    <col min="10509" max="10509" width="8.5546875" style="3" customWidth="1"/>
    <col min="10510" max="10510" width="43.33203125" style="3" customWidth="1"/>
    <col min="10511" max="10511" width="37.109375" style="3" customWidth="1"/>
    <col min="10512" max="10512" width="12.88671875" style="3" customWidth="1"/>
    <col min="10513" max="10513" width="33.6640625" style="3" customWidth="1"/>
    <col min="10514" max="10514" width="19.6640625" style="3" customWidth="1"/>
    <col min="10515" max="10515" width="16.109375" style="3" customWidth="1"/>
    <col min="10516" max="10516" width="14.44140625" style="3" customWidth="1"/>
    <col min="10517" max="10517" width="18.33203125" style="3" customWidth="1"/>
    <col min="10518" max="10518" width="14.109375" style="3" customWidth="1"/>
    <col min="10519" max="10519" width="11.5546875" style="3" customWidth="1"/>
    <col min="10520" max="10520" width="22.88671875" style="3" customWidth="1"/>
    <col min="10521" max="10521" width="24.44140625" style="3" customWidth="1"/>
    <col min="10522" max="10522" width="24.6640625" style="3" customWidth="1"/>
    <col min="10523" max="10523" width="25" style="3" customWidth="1"/>
    <col min="10524" max="10524" width="27.5546875" style="3" customWidth="1"/>
    <col min="10525" max="10525" width="23.44140625" style="3" customWidth="1"/>
    <col min="10526" max="10526" width="26.109375" style="3" customWidth="1"/>
    <col min="10527" max="10527" width="32.88671875" style="3" customWidth="1"/>
    <col min="10528" max="10528" width="26.109375" style="3" customWidth="1"/>
    <col min="10529" max="10529" width="27" style="3" customWidth="1"/>
    <col min="10530" max="10530" width="25" style="3" customWidth="1"/>
    <col min="10531" max="10764" width="8.88671875" style="3"/>
    <col min="10765" max="10765" width="8.5546875" style="3" customWidth="1"/>
    <col min="10766" max="10766" width="43.33203125" style="3" customWidth="1"/>
    <col min="10767" max="10767" width="37.109375" style="3" customWidth="1"/>
    <col min="10768" max="10768" width="12.88671875" style="3" customWidth="1"/>
    <col min="10769" max="10769" width="33.6640625" style="3" customWidth="1"/>
    <col min="10770" max="10770" width="19.6640625" style="3" customWidth="1"/>
    <col min="10771" max="10771" width="16.109375" style="3" customWidth="1"/>
    <col min="10772" max="10772" width="14.44140625" style="3" customWidth="1"/>
    <col min="10773" max="10773" width="18.33203125" style="3" customWidth="1"/>
    <col min="10774" max="10774" width="14.109375" style="3" customWidth="1"/>
    <col min="10775" max="10775" width="11.5546875" style="3" customWidth="1"/>
    <col min="10776" max="10776" width="22.88671875" style="3" customWidth="1"/>
    <col min="10777" max="10777" width="24.44140625" style="3" customWidth="1"/>
    <col min="10778" max="10778" width="24.6640625" style="3" customWidth="1"/>
    <col min="10779" max="10779" width="25" style="3" customWidth="1"/>
    <col min="10780" max="10780" width="27.5546875" style="3" customWidth="1"/>
    <col min="10781" max="10781" width="23.44140625" style="3" customWidth="1"/>
    <col min="10782" max="10782" width="26.109375" style="3" customWidth="1"/>
    <col min="10783" max="10783" width="32.88671875" style="3" customWidth="1"/>
    <col min="10784" max="10784" width="26.109375" style="3" customWidth="1"/>
    <col min="10785" max="10785" width="27" style="3" customWidth="1"/>
    <col min="10786" max="10786" width="25" style="3" customWidth="1"/>
    <col min="10787" max="10911" width="8.88671875" style="3"/>
  </cols>
  <sheetData>
    <row r="2" spans="2:27" ht="17.399999999999999">
      <c r="C2" s="4" t="s">
        <v>464</v>
      </c>
      <c r="D2" s="5"/>
      <c r="E2" s="2"/>
      <c r="F2" s="2"/>
      <c r="G2" s="2"/>
      <c r="H2" s="2"/>
      <c r="I2" s="2"/>
      <c r="J2" s="2"/>
      <c r="K2" s="14"/>
      <c r="L2" s="14"/>
    </row>
    <row r="3" spans="2:27" ht="17.399999999999999">
      <c r="C3" s="610" t="s">
        <v>463</v>
      </c>
      <c r="D3" s="610"/>
      <c r="E3" s="610"/>
      <c r="F3" s="610"/>
      <c r="G3" s="610"/>
      <c r="H3" s="610"/>
      <c r="I3" s="610"/>
      <c r="J3" s="610"/>
      <c r="V3" s="3" t="s">
        <v>167</v>
      </c>
    </row>
    <row r="4" spans="2:27" ht="17.399999999999999">
      <c r="C4" s="610" t="s">
        <v>642</v>
      </c>
      <c r="D4" s="610"/>
      <c r="E4" s="610"/>
      <c r="F4" s="610"/>
      <c r="G4" s="610"/>
      <c r="H4" s="610"/>
      <c r="I4" s="610"/>
      <c r="J4" s="273"/>
      <c r="O4" s="2"/>
    </row>
    <row r="5" spans="2:27" ht="16.2" thickBot="1"/>
    <row r="6" spans="2:27" s="1" customFormat="1" ht="32.25" customHeight="1">
      <c r="B6" s="511" t="s">
        <v>2</v>
      </c>
      <c r="C6" s="611" t="s">
        <v>128</v>
      </c>
      <c r="D6" s="612"/>
      <c r="E6" s="613"/>
      <c r="F6" s="614" t="s">
        <v>47</v>
      </c>
      <c r="G6" s="615"/>
      <c r="H6" s="615"/>
      <c r="I6" s="615"/>
      <c r="J6" s="615"/>
      <c r="K6" s="615"/>
      <c r="L6" s="621" t="s">
        <v>129</v>
      </c>
      <c r="M6" s="621" t="s">
        <v>168</v>
      </c>
      <c r="N6" s="615" t="s">
        <v>130</v>
      </c>
      <c r="O6" s="615"/>
      <c r="P6" s="615"/>
      <c r="Q6" s="615"/>
      <c r="R6" s="616" t="s">
        <v>51</v>
      </c>
      <c r="S6" s="614"/>
      <c r="T6" s="617" t="s">
        <v>86</v>
      </c>
      <c r="U6" s="618"/>
      <c r="V6" s="616" t="s">
        <v>169</v>
      </c>
      <c r="W6" s="612"/>
      <c r="X6" s="614"/>
      <c r="Y6" s="46"/>
      <c r="Z6" s="46"/>
      <c r="AA6" s="47"/>
    </row>
    <row r="7" spans="2:27" s="1" customFormat="1" ht="106.2" customHeight="1" thickBot="1">
      <c r="B7" s="512"/>
      <c r="C7" s="619" t="s">
        <v>132</v>
      </c>
      <c r="D7" s="620"/>
      <c r="E7" s="8" t="s">
        <v>133</v>
      </c>
      <c r="F7" s="9" t="s">
        <v>170</v>
      </c>
      <c r="G7" s="288" t="s">
        <v>135</v>
      </c>
      <c r="H7" s="288" t="s">
        <v>171</v>
      </c>
      <c r="I7" s="288" t="s">
        <v>137</v>
      </c>
      <c r="J7" s="288" t="s">
        <v>172</v>
      </c>
      <c r="K7" s="288" t="s">
        <v>138</v>
      </c>
      <c r="L7" s="622"/>
      <c r="M7" s="622"/>
      <c r="N7" s="288" t="s">
        <v>140</v>
      </c>
      <c r="O7" s="288" t="s">
        <v>173</v>
      </c>
      <c r="P7" s="288" t="s">
        <v>142</v>
      </c>
      <c r="Q7" s="288" t="s">
        <v>143</v>
      </c>
      <c r="R7" s="288" t="s">
        <v>144</v>
      </c>
      <c r="S7" s="288" t="s">
        <v>145</v>
      </c>
      <c r="T7" s="35" t="s">
        <v>66</v>
      </c>
      <c r="U7" s="35" t="s">
        <v>67</v>
      </c>
      <c r="V7" s="288" t="s">
        <v>148</v>
      </c>
      <c r="W7" s="36" t="s">
        <v>109</v>
      </c>
      <c r="X7" s="288" t="s">
        <v>110</v>
      </c>
      <c r="Y7" s="288" t="s">
        <v>174</v>
      </c>
      <c r="Z7" s="288" t="s">
        <v>175</v>
      </c>
      <c r="AA7" s="48" t="s">
        <v>152</v>
      </c>
    </row>
    <row r="8" spans="2:27" ht="17.399999999999999" customHeight="1">
      <c r="B8" s="506"/>
      <c r="C8" s="598"/>
      <c r="D8" s="599"/>
      <c r="E8" s="576"/>
      <c r="F8" s="624"/>
      <c r="G8" s="530"/>
      <c r="H8" s="530"/>
      <c r="I8" s="582"/>
      <c r="J8" s="582"/>
      <c r="K8" s="569"/>
      <c r="L8" s="628"/>
      <c r="M8" s="582"/>
      <c r="N8" s="627" t="s">
        <v>153</v>
      </c>
      <c r="O8" s="627" t="s">
        <v>154</v>
      </c>
      <c r="P8" s="627" t="s">
        <v>155</v>
      </c>
      <c r="Q8" s="627" t="s">
        <v>176</v>
      </c>
      <c r="R8" s="627" t="s">
        <v>177</v>
      </c>
      <c r="S8" s="627" t="s">
        <v>154</v>
      </c>
      <c r="T8" s="289"/>
      <c r="U8" s="289"/>
      <c r="V8" s="569">
        <v>0</v>
      </c>
      <c r="W8" s="569" t="s">
        <v>178</v>
      </c>
      <c r="X8" s="627" t="s">
        <v>159</v>
      </c>
      <c r="Y8" s="627" t="s">
        <v>160</v>
      </c>
      <c r="Z8" s="627"/>
      <c r="AA8" s="629"/>
    </row>
    <row r="9" spans="2:27" ht="13.95" customHeight="1" thickBot="1">
      <c r="B9" s="507"/>
      <c r="C9" s="600"/>
      <c r="D9" s="601"/>
      <c r="E9" s="577"/>
      <c r="F9" s="579"/>
      <c r="G9" s="531"/>
      <c r="H9" s="531"/>
      <c r="I9" s="534"/>
      <c r="J9" s="534"/>
      <c r="K9" s="521"/>
      <c r="L9" s="541"/>
      <c r="M9" s="534"/>
      <c r="N9" s="544"/>
      <c r="O9" s="544"/>
      <c r="P9" s="544"/>
      <c r="Q9" s="544"/>
      <c r="R9" s="544"/>
      <c r="S9" s="544"/>
      <c r="T9" s="282"/>
      <c r="U9" s="282"/>
      <c r="V9" s="521"/>
      <c r="W9" s="521"/>
      <c r="X9" s="544"/>
      <c r="Y9" s="544"/>
      <c r="Z9" s="544"/>
      <c r="AA9" s="546"/>
    </row>
    <row r="10" spans="2:27" ht="39" customHeight="1">
      <c r="B10" s="508">
        <v>1</v>
      </c>
      <c r="C10" s="598" t="s">
        <v>465</v>
      </c>
      <c r="D10" s="599"/>
      <c r="E10" s="576" t="s">
        <v>203</v>
      </c>
      <c r="F10" s="578">
        <v>1</v>
      </c>
      <c r="G10" s="530">
        <v>111543348.17</v>
      </c>
      <c r="H10" s="589" t="s">
        <v>441</v>
      </c>
      <c r="I10" s="596" t="s">
        <v>163</v>
      </c>
      <c r="J10" s="582" t="s">
        <v>179</v>
      </c>
      <c r="K10" s="606" t="s">
        <v>78</v>
      </c>
      <c r="L10" s="19" t="s">
        <v>21</v>
      </c>
      <c r="M10" s="20" t="s">
        <v>181</v>
      </c>
      <c r="N10" s="21"/>
      <c r="O10" s="22"/>
      <c r="P10" s="22"/>
      <c r="Q10" s="22"/>
      <c r="R10" s="22"/>
      <c r="S10" s="22"/>
      <c r="T10" s="22"/>
      <c r="U10" s="22"/>
      <c r="V10" s="21"/>
      <c r="W10" s="22"/>
      <c r="X10" s="22"/>
      <c r="Y10" s="21"/>
      <c r="Z10" s="49"/>
      <c r="AA10" s="50"/>
    </row>
    <row r="11" spans="2:27" s="2" customFormat="1" ht="39" customHeight="1" thickBot="1">
      <c r="B11" s="623"/>
      <c r="C11" s="600"/>
      <c r="D11" s="601"/>
      <c r="E11" s="577"/>
      <c r="F11" s="602"/>
      <c r="G11" s="531"/>
      <c r="H11" s="571"/>
      <c r="I11" s="597"/>
      <c r="J11" s="603"/>
      <c r="K11" s="607"/>
      <c r="L11" s="287" t="s">
        <v>22</v>
      </c>
      <c r="M11" s="24"/>
      <c r="N11" s="25"/>
      <c r="O11" s="25"/>
      <c r="P11" s="25"/>
      <c r="Q11" s="25"/>
      <c r="R11" s="25"/>
      <c r="S11" s="25"/>
      <c r="T11" s="37"/>
      <c r="U11" s="291"/>
      <c r="V11" s="280"/>
      <c r="W11" s="286"/>
      <c r="X11" s="287"/>
      <c r="Y11" s="287"/>
      <c r="Z11" s="37"/>
      <c r="AA11" s="8"/>
    </row>
    <row r="12" spans="2:27" ht="34.5" customHeight="1">
      <c r="B12" s="508">
        <v>2</v>
      </c>
      <c r="C12" s="590" t="s">
        <v>466</v>
      </c>
      <c r="D12" s="591"/>
      <c r="E12" s="594" t="s">
        <v>205</v>
      </c>
      <c r="F12" s="578">
        <v>1</v>
      </c>
      <c r="G12" s="589">
        <v>72977960.049999997</v>
      </c>
      <c r="H12" s="589" t="s">
        <v>430</v>
      </c>
      <c r="I12" s="596" t="s">
        <v>163</v>
      </c>
      <c r="J12" s="582" t="s">
        <v>179</v>
      </c>
      <c r="K12" s="569" t="s">
        <v>78</v>
      </c>
      <c r="L12" s="26" t="s">
        <v>21</v>
      </c>
      <c r="M12" s="20" t="s">
        <v>181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1"/>
      <c r="Z12" s="49"/>
      <c r="AA12" s="50"/>
    </row>
    <row r="13" spans="2:27" ht="37.200000000000003" customHeight="1" thickBot="1">
      <c r="B13" s="509"/>
      <c r="C13" s="592"/>
      <c r="D13" s="593"/>
      <c r="E13" s="595"/>
      <c r="F13" s="579"/>
      <c r="G13" s="571"/>
      <c r="H13" s="571"/>
      <c r="I13" s="597"/>
      <c r="J13" s="534"/>
      <c r="K13" s="521"/>
      <c r="L13" s="278" t="s">
        <v>22</v>
      </c>
      <c r="M13" s="28"/>
      <c r="N13" s="29"/>
      <c r="O13" s="29"/>
      <c r="P13" s="29"/>
      <c r="Q13" s="38"/>
      <c r="R13" s="38"/>
      <c r="S13" s="38"/>
      <c r="T13" s="38"/>
      <c r="U13" s="39"/>
      <c r="V13" s="283"/>
      <c r="W13" s="40"/>
      <c r="X13" s="38"/>
      <c r="Y13" s="38"/>
      <c r="Z13" s="282"/>
      <c r="AA13" s="51"/>
    </row>
    <row r="14" spans="2:27" ht="31.8" customHeight="1" thickBot="1">
      <c r="B14" s="508">
        <v>3</v>
      </c>
      <c r="C14" s="583" t="s">
        <v>467</v>
      </c>
      <c r="D14" s="584"/>
      <c r="E14" s="576" t="s">
        <v>207</v>
      </c>
      <c r="F14" s="578">
        <v>1</v>
      </c>
      <c r="G14" s="587">
        <v>482222237.86000001</v>
      </c>
      <c r="H14" s="530" t="s">
        <v>587</v>
      </c>
      <c r="I14" s="580" t="s">
        <v>163</v>
      </c>
      <c r="J14" s="582" t="s">
        <v>179</v>
      </c>
      <c r="K14" s="569" t="s">
        <v>78</v>
      </c>
      <c r="L14" s="26" t="s">
        <v>21</v>
      </c>
      <c r="M14" s="20" t="s">
        <v>181</v>
      </c>
      <c r="N14" s="22"/>
      <c r="O14" s="22"/>
      <c r="P14" s="22"/>
      <c r="Q14" s="33"/>
      <c r="R14" s="22"/>
      <c r="S14" s="22"/>
      <c r="T14" s="22"/>
      <c r="U14" s="22"/>
      <c r="V14" s="22"/>
      <c r="W14" s="22"/>
      <c r="X14" s="22"/>
      <c r="Y14" s="21"/>
      <c r="Z14" s="49"/>
      <c r="AA14" s="50"/>
    </row>
    <row r="15" spans="2:27" ht="34.200000000000003" customHeight="1" thickBot="1">
      <c r="B15" s="509"/>
      <c r="C15" s="585"/>
      <c r="D15" s="586"/>
      <c r="E15" s="577"/>
      <c r="F15" s="579"/>
      <c r="G15" s="588"/>
      <c r="H15" s="531"/>
      <c r="I15" s="581"/>
      <c r="J15" s="534"/>
      <c r="K15" s="521"/>
      <c r="L15" s="278" t="s">
        <v>22</v>
      </c>
      <c r="M15" s="279"/>
      <c r="N15" s="282"/>
      <c r="O15" s="282"/>
      <c r="P15" s="282"/>
      <c r="Q15" s="22"/>
      <c r="R15" s="22"/>
      <c r="S15" s="282"/>
      <c r="T15" s="282"/>
      <c r="U15" s="282"/>
      <c r="V15" s="283"/>
      <c r="W15" s="41"/>
      <c r="X15" s="42"/>
      <c r="Y15" s="42"/>
      <c r="Z15" s="282"/>
      <c r="AA15" s="52"/>
    </row>
    <row r="16" spans="2:27" ht="32.4" customHeight="1" thickBot="1">
      <c r="B16" s="509">
        <v>4</v>
      </c>
      <c r="C16" s="585" t="s">
        <v>468</v>
      </c>
      <c r="D16" s="586"/>
      <c r="E16" s="577" t="s">
        <v>618</v>
      </c>
      <c r="F16" s="579">
        <v>1</v>
      </c>
      <c r="G16" s="588">
        <v>936246132.87</v>
      </c>
      <c r="H16" s="530" t="s">
        <v>569</v>
      </c>
      <c r="I16" s="581" t="s">
        <v>568</v>
      </c>
      <c r="J16" s="534" t="s">
        <v>179</v>
      </c>
      <c r="K16" s="521" t="s">
        <v>78</v>
      </c>
      <c r="L16" s="30" t="s">
        <v>21</v>
      </c>
      <c r="M16" s="284" t="s">
        <v>181</v>
      </c>
      <c r="N16" s="22"/>
      <c r="O16" s="22"/>
      <c r="P16" s="22"/>
      <c r="Q16" s="33"/>
      <c r="R16" s="22"/>
      <c r="S16" s="22"/>
      <c r="T16" s="22"/>
      <c r="U16" s="22"/>
      <c r="V16" s="571"/>
      <c r="W16" s="22"/>
      <c r="X16" s="22"/>
      <c r="Y16" s="21"/>
      <c r="Z16" s="49"/>
      <c r="AA16" s="50"/>
    </row>
    <row r="17" spans="2:27" ht="30.6" customHeight="1" thickBot="1">
      <c r="B17" s="509"/>
      <c r="C17" s="585"/>
      <c r="D17" s="586"/>
      <c r="E17" s="577"/>
      <c r="F17" s="579"/>
      <c r="G17" s="588"/>
      <c r="H17" s="531"/>
      <c r="I17" s="581"/>
      <c r="J17" s="534"/>
      <c r="K17" s="521"/>
      <c r="L17" s="278" t="s">
        <v>22</v>
      </c>
      <c r="M17" s="31"/>
      <c r="N17" s="32"/>
      <c r="O17" s="32"/>
      <c r="P17" s="32"/>
      <c r="Q17" s="43"/>
      <c r="R17" s="32"/>
      <c r="S17" s="32"/>
      <c r="T17" s="32"/>
      <c r="U17" s="32"/>
      <c r="V17" s="571"/>
      <c r="W17" s="41"/>
      <c r="X17" s="42"/>
      <c r="Y17" s="42"/>
      <c r="Z17" s="282"/>
      <c r="AA17" s="52"/>
    </row>
    <row r="18" spans="2:27" ht="24.9" customHeight="1" thickBot="1">
      <c r="B18" s="508">
        <v>5</v>
      </c>
      <c r="C18" s="572" t="s">
        <v>469</v>
      </c>
      <c r="D18" s="573"/>
      <c r="E18" s="576" t="s">
        <v>209</v>
      </c>
      <c r="F18" s="578">
        <v>1</v>
      </c>
      <c r="G18" s="569">
        <v>228929242.86000001</v>
      </c>
      <c r="H18" s="530" t="s">
        <v>441</v>
      </c>
      <c r="I18" s="580" t="s">
        <v>163</v>
      </c>
      <c r="J18" s="582" t="s">
        <v>179</v>
      </c>
      <c r="K18" s="521" t="s">
        <v>78</v>
      </c>
      <c r="L18" s="290" t="s">
        <v>21</v>
      </c>
      <c r="M18" s="284" t="s">
        <v>78</v>
      </c>
      <c r="N18" s="22"/>
      <c r="O18" s="22"/>
      <c r="P18" s="22"/>
      <c r="Q18" s="33"/>
      <c r="R18" s="22"/>
      <c r="S18" s="22"/>
      <c r="T18" s="22"/>
      <c r="U18" s="22"/>
      <c r="V18" s="589"/>
      <c r="W18" s="22"/>
      <c r="X18" s="22"/>
      <c r="Y18" s="21"/>
      <c r="Z18" s="49"/>
      <c r="AA18" s="50"/>
    </row>
    <row r="19" spans="2:27" ht="24.9" customHeight="1" thickBot="1">
      <c r="B19" s="509"/>
      <c r="C19" s="574"/>
      <c r="D19" s="575"/>
      <c r="E19" s="577"/>
      <c r="F19" s="579"/>
      <c r="G19" s="521"/>
      <c r="H19" s="531"/>
      <c r="I19" s="581"/>
      <c r="J19" s="534"/>
      <c r="K19" s="521"/>
      <c r="L19" s="278" t="s">
        <v>22</v>
      </c>
      <c r="M19" s="31"/>
      <c r="N19" s="34"/>
      <c r="O19" s="34"/>
      <c r="P19" s="34"/>
      <c r="Q19" s="43"/>
      <c r="R19" s="32"/>
      <c r="S19" s="44"/>
      <c r="T19" s="44"/>
      <c r="U19" s="44"/>
      <c r="V19" s="571"/>
      <c r="W19" s="41"/>
      <c r="X19" s="44"/>
      <c r="Y19" s="44"/>
      <c r="Z19" s="53"/>
      <c r="AA19" s="54"/>
    </row>
    <row r="20" spans="2:27" ht="24.9" customHeight="1" thickBot="1">
      <c r="B20" s="508">
        <v>6</v>
      </c>
      <c r="C20" s="572" t="s">
        <v>470</v>
      </c>
      <c r="D20" s="573"/>
      <c r="E20" s="576" t="s">
        <v>619</v>
      </c>
      <c r="F20" s="578">
        <v>1</v>
      </c>
      <c r="G20" s="569">
        <v>683550022.16999996</v>
      </c>
      <c r="H20" s="530" t="s">
        <v>569</v>
      </c>
      <c r="I20" s="580" t="s">
        <v>568</v>
      </c>
      <c r="J20" s="582" t="s">
        <v>179</v>
      </c>
      <c r="K20" s="521" t="s">
        <v>78</v>
      </c>
      <c r="L20" s="26" t="s">
        <v>21</v>
      </c>
      <c r="M20" s="20" t="s">
        <v>78</v>
      </c>
      <c r="N20" s="22"/>
      <c r="O20" s="22"/>
      <c r="P20" s="22"/>
      <c r="Q20" s="33"/>
      <c r="R20" s="22"/>
      <c r="S20" s="22"/>
      <c r="T20" s="22"/>
      <c r="U20" s="22"/>
      <c r="V20" s="589"/>
      <c r="W20" s="22"/>
      <c r="X20" s="22"/>
      <c r="Y20" s="21"/>
      <c r="Z20" s="49"/>
      <c r="AA20" s="50"/>
    </row>
    <row r="21" spans="2:27" ht="24.9" customHeight="1" thickBot="1">
      <c r="B21" s="509"/>
      <c r="C21" s="574"/>
      <c r="D21" s="575"/>
      <c r="E21" s="577"/>
      <c r="F21" s="579"/>
      <c r="G21" s="521"/>
      <c r="H21" s="531"/>
      <c r="I21" s="581"/>
      <c r="J21" s="534"/>
      <c r="K21" s="521"/>
      <c r="L21" s="278" t="s">
        <v>22</v>
      </c>
      <c r="M21" s="31"/>
      <c r="N21" s="34"/>
      <c r="O21" s="34"/>
      <c r="P21" s="34"/>
      <c r="Q21" s="43"/>
      <c r="R21" s="32"/>
      <c r="S21" s="44"/>
      <c r="T21" s="38"/>
      <c r="U21" s="38"/>
      <c r="V21" s="571"/>
      <c r="W21" s="41"/>
      <c r="X21" s="44"/>
      <c r="Y21" s="44"/>
      <c r="Z21" s="53"/>
      <c r="AA21" s="54"/>
    </row>
    <row r="22" spans="2:27" ht="27.75" customHeight="1" thickBot="1">
      <c r="B22" s="508">
        <v>7</v>
      </c>
      <c r="C22" s="572" t="s">
        <v>471</v>
      </c>
      <c r="D22" s="573"/>
      <c r="E22" s="576" t="s">
        <v>213</v>
      </c>
      <c r="F22" s="578">
        <v>1</v>
      </c>
      <c r="G22" s="569">
        <v>128954294.48</v>
      </c>
      <c r="H22" s="530" t="s">
        <v>441</v>
      </c>
      <c r="I22" s="580" t="s">
        <v>163</v>
      </c>
      <c r="J22" s="582" t="s">
        <v>179</v>
      </c>
      <c r="K22" s="521" t="s">
        <v>78</v>
      </c>
      <c r="L22" s="26" t="s">
        <v>21</v>
      </c>
      <c r="M22" s="20" t="s">
        <v>78</v>
      </c>
      <c r="N22" s="22"/>
      <c r="O22" s="22"/>
      <c r="P22" s="22"/>
      <c r="Q22" s="33"/>
      <c r="R22" s="22"/>
      <c r="S22" s="22"/>
      <c r="T22" s="22"/>
      <c r="U22" s="22"/>
      <c r="V22" s="589"/>
      <c r="W22" s="22"/>
      <c r="X22" s="22"/>
      <c r="Y22" s="21"/>
      <c r="Z22" s="49"/>
      <c r="AA22" s="50"/>
    </row>
    <row r="23" spans="2:27" ht="29.25" customHeight="1" thickBot="1">
      <c r="B23" s="509"/>
      <c r="C23" s="574"/>
      <c r="D23" s="575"/>
      <c r="E23" s="577"/>
      <c r="F23" s="579"/>
      <c r="G23" s="521"/>
      <c r="H23" s="531"/>
      <c r="I23" s="581"/>
      <c r="J23" s="534"/>
      <c r="K23" s="521"/>
      <c r="L23" s="278" t="s">
        <v>22</v>
      </c>
      <c r="M23" s="31"/>
      <c r="N23" s="34"/>
      <c r="O23" s="34"/>
      <c r="P23" s="34"/>
      <c r="Q23" s="43"/>
      <c r="R23" s="32"/>
      <c r="S23" s="44"/>
      <c r="T23" s="38"/>
      <c r="U23" s="38"/>
      <c r="V23" s="571"/>
      <c r="W23" s="41"/>
      <c r="X23" s="44"/>
      <c r="Y23" s="44"/>
      <c r="Z23" s="53"/>
      <c r="AA23" s="54"/>
    </row>
    <row r="24" spans="2:27" ht="24.9" customHeight="1" thickBot="1">
      <c r="B24" s="508">
        <v>8</v>
      </c>
      <c r="C24" s="572" t="s">
        <v>472</v>
      </c>
      <c r="D24" s="573"/>
      <c r="E24" s="576" t="s">
        <v>214</v>
      </c>
      <c r="F24" s="578">
        <v>1</v>
      </c>
      <c r="G24" s="569">
        <v>214836283.61000001</v>
      </c>
      <c r="H24" s="530" t="s">
        <v>441</v>
      </c>
      <c r="I24" s="580" t="s">
        <v>163</v>
      </c>
      <c r="J24" s="582" t="s">
        <v>179</v>
      </c>
      <c r="K24" s="521" t="s">
        <v>78</v>
      </c>
      <c r="L24" s="26" t="s">
        <v>21</v>
      </c>
      <c r="M24" s="20" t="s">
        <v>78</v>
      </c>
      <c r="N24" s="22"/>
      <c r="O24" s="22"/>
      <c r="P24" s="22"/>
      <c r="Q24" s="33"/>
      <c r="R24" s="22"/>
      <c r="S24" s="22"/>
      <c r="T24" s="22"/>
      <c r="U24" s="22"/>
      <c r="V24" s="589"/>
      <c r="W24" s="22"/>
      <c r="X24" s="22"/>
      <c r="Y24" s="21"/>
      <c r="Z24" s="49"/>
      <c r="AA24" s="50"/>
    </row>
    <row r="25" spans="2:27" ht="24.9" customHeight="1" thickBot="1">
      <c r="B25" s="509"/>
      <c r="C25" s="574"/>
      <c r="D25" s="575"/>
      <c r="E25" s="577"/>
      <c r="F25" s="579"/>
      <c r="G25" s="521"/>
      <c r="H25" s="531"/>
      <c r="I25" s="581"/>
      <c r="J25" s="534"/>
      <c r="K25" s="521"/>
      <c r="L25" s="278" t="s">
        <v>22</v>
      </c>
      <c r="M25" s="31"/>
      <c r="N25" s="34"/>
      <c r="O25" s="34"/>
      <c r="P25" s="34"/>
      <c r="Q25" s="43"/>
      <c r="R25" s="32"/>
      <c r="S25" s="44"/>
      <c r="T25" s="38"/>
      <c r="U25" s="38"/>
      <c r="V25" s="571"/>
      <c r="W25" s="41"/>
      <c r="X25" s="44"/>
      <c r="Y25" s="44"/>
      <c r="Z25" s="53"/>
      <c r="AA25" s="54"/>
    </row>
    <row r="26" spans="2:27" ht="24.9" customHeight="1" thickBot="1">
      <c r="B26" s="508">
        <v>9</v>
      </c>
      <c r="C26" s="572" t="s">
        <v>473</v>
      </c>
      <c r="D26" s="573"/>
      <c r="E26" s="576" t="s">
        <v>414</v>
      </c>
      <c r="F26" s="578">
        <v>1</v>
      </c>
      <c r="G26" s="569">
        <v>117219870.28</v>
      </c>
      <c r="H26" s="530" t="s">
        <v>441</v>
      </c>
      <c r="I26" s="580" t="s">
        <v>163</v>
      </c>
      <c r="J26" s="582" t="s">
        <v>179</v>
      </c>
      <c r="K26" s="521" t="s">
        <v>78</v>
      </c>
      <c r="L26" s="26" t="s">
        <v>21</v>
      </c>
      <c r="M26" s="20" t="s">
        <v>78</v>
      </c>
      <c r="N26" s="22"/>
      <c r="O26" s="22"/>
      <c r="P26" s="22"/>
      <c r="Q26" s="33"/>
      <c r="R26" s="22"/>
      <c r="S26" s="22"/>
      <c r="T26" s="22"/>
      <c r="U26" s="22"/>
      <c r="V26" s="589"/>
      <c r="W26" s="22"/>
      <c r="X26" s="22"/>
      <c r="Y26" s="21"/>
      <c r="Z26" s="49"/>
      <c r="AA26" s="50"/>
    </row>
    <row r="27" spans="2:27" ht="31.2" customHeight="1" thickBot="1">
      <c r="B27" s="509"/>
      <c r="C27" s="574"/>
      <c r="D27" s="575"/>
      <c r="E27" s="577"/>
      <c r="F27" s="579"/>
      <c r="G27" s="521"/>
      <c r="H27" s="531"/>
      <c r="I27" s="581"/>
      <c r="J27" s="534"/>
      <c r="K27" s="521"/>
      <c r="L27" s="278" t="s">
        <v>22</v>
      </c>
      <c r="M27" s="31"/>
      <c r="N27" s="34"/>
      <c r="O27" s="34"/>
      <c r="P27" s="34"/>
      <c r="Q27" s="43"/>
      <c r="R27" s="32"/>
      <c r="S27" s="44"/>
      <c r="T27" s="38"/>
      <c r="U27" s="38"/>
      <c r="V27" s="571"/>
      <c r="W27" s="41"/>
      <c r="X27" s="44"/>
      <c r="Y27" s="44"/>
      <c r="Z27" s="53"/>
      <c r="AA27" s="54"/>
    </row>
    <row r="28" spans="2:27" ht="24.9" customHeight="1" thickBot="1">
      <c r="B28" s="508">
        <v>10</v>
      </c>
      <c r="C28" s="572" t="s">
        <v>474</v>
      </c>
      <c r="D28" s="573"/>
      <c r="E28" s="576" t="s">
        <v>620</v>
      </c>
      <c r="F28" s="578">
        <v>1</v>
      </c>
      <c r="G28" s="569">
        <v>664763447.48000002</v>
      </c>
      <c r="H28" s="530" t="s">
        <v>569</v>
      </c>
      <c r="I28" s="580" t="s">
        <v>568</v>
      </c>
      <c r="J28" s="582" t="s">
        <v>179</v>
      </c>
      <c r="K28" s="521" t="s">
        <v>78</v>
      </c>
      <c r="L28" s="26" t="s">
        <v>21</v>
      </c>
      <c r="M28" s="20" t="s">
        <v>78</v>
      </c>
      <c r="N28" s="22"/>
      <c r="O28" s="22"/>
      <c r="P28" s="22"/>
      <c r="Q28" s="33"/>
      <c r="R28" s="22"/>
      <c r="S28" s="22"/>
      <c r="T28" s="22"/>
      <c r="U28" s="22"/>
      <c r="V28" s="589"/>
      <c r="W28" s="22"/>
      <c r="X28" s="22"/>
      <c r="Y28" s="21"/>
      <c r="Z28" s="49"/>
      <c r="AA28" s="50"/>
    </row>
    <row r="29" spans="2:27" ht="24.9" customHeight="1" thickBot="1">
      <c r="B29" s="509"/>
      <c r="C29" s="574"/>
      <c r="D29" s="575"/>
      <c r="E29" s="577"/>
      <c r="F29" s="579"/>
      <c r="G29" s="521"/>
      <c r="H29" s="531"/>
      <c r="I29" s="581"/>
      <c r="J29" s="534"/>
      <c r="K29" s="521"/>
      <c r="L29" s="278" t="s">
        <v>22</v>
      </c>
      <c r="M29" s="31"/>
      <c r="N29" s="34"/>
      <c r="O29" s="34"/>
      <c r="P29" s="34"/>
      <c r="Q29" s="43"/>
      <c r="R29" s="32"/>
      <c r="S29" s="44"/>
      <c r="T29" s="38"/>
      <c r="U29" s="38"/>
      <c r="V29" s="571"/>
      <c r="W29" s="41"/>
      <c r="X29" s="44"/>
      <c r="Y29" s="44"/>
      <c r="Z29" s="53"/>
      <c r="AA29" s="54"/>
    </row>
    <row r="30" spans="2:27" ht="24.9" customHeight="1" thickBot="1">
      <c r="B30" s="508">
        <v>11</v>
      </c>
      <c r="C30" s="572" t="s">
        <v>475</v>
      </c>
      <c r="D30" s="573"/>
      <c r="E30" s="576" t="s">
        <v>433</v>
      </c>
      <c r="F30" s="578">
        <v>1</v>
      </c>
      <c r="G30" s="569">
        <v>40185186.490000002</v>
      </c>
      <c r="H30" s="530" t="s">
        <v>425</v>
      </c>
      <c r="I30" s="580" t="s">
        <v>74</v>
      </c>
      <c r="J30" s="582" t="s">
        <v>179</v>
      </c>
      <c r="K30" s="521" t="s">
        <v>78</v>
      </c>
      <c r="L30" s="26" t="s">
        <v>21</v>
      </c>
      <c r="M30" s="20" t="s">
        <v>78</v>
      </c>
      <c r="N30" s="22"/>
      <c r="O30" s="22"/>
      <c r="P30" s="22"/>
      <c r="Q30" s="33"/>
      <c r="R30" s="22"/>
      <c r="S30" s="22"/>
      <c r="T30" s="22"/>
      <c r="U30" s="22"/>
      <c r="V30" s="589"/>
      <c r="W30" s="22"/>
      <c r="X30" s="22"/>
      <c r="Y30" s="21"/>
      <c r="Z30" s="49"/>
      <c r="AA30" s="50"/>
    </row>
    <row r="31" spans="2:27" ht="24.9" customHeight="1" thickBot="1">
      <c r="B31" s="509"/>
      <c r="C31" s="574"/>
      <c r="D31" s="575"/>
      <c r="E31" s="577"/>
      <c r="F31" s="579"/>
      <c r="G31" s="521"/>
      <c r="H31" s="531"/>
      <c r="I31" s="581"/>
      <c r="J31" s="534"/>
      <c r="K31" s="521"/>
      <c r="L31" s="278" t="s">
        <v>22</v>
      </c>
      <c r="M31" s="31"/>
      <c r="N31" s="34"/>
      <c r="O31" s="34"/>
      <c r="P31" s="34"/>
      <c r="Q31" s="43"/>
      <c r="R31" s="32"/>
      <c r="S31" s="44"/>
      <c r="T31" s="38"/>
      <c r="U31" s="38"/>
      <c r="V31" s="571"/>
      <c r="W31" s="41"/>
      <c r="X31" s="44"/>
      <c r="Y31" s="44"/>
      <c r="Z31" s="53"/>
      <c r="AA31" s="54"/>
    </row>
    <row r="32" spans="2:27" ht="39" customHeight="1" thickBot="1">
      <c r="B32" s="508">
        <v>12</v>
      </c>
      <c r="C32" s="572" t="s">
        <v>476</v>
      </c>
      <c r="D32" s="573"/>
      <c r="E32" s="576" t="s">
        <v>221</v>
      </c>
      <c r="F32" s="578">
        <v>1</v>
      </c>
      <c r="G32" s="569">
        <v>55089342.990000002</v>
      </c>
      <c r="H32" s="530" t="s">
        <v>430</v>
      </c>
      <c r="I32" s="580" t="s">
        <v>163</v>
      </c>
      <c r="J32" s="582" t="s">
        <v>179</v>
      </c>
      <c r="K32" s="521" t="s">
        <v>78</v>
      </c>
      <c r="L32" s="26" t="s">
        <v>21</v>
      </c>
      <c r="M32" s="20" t="s">
        <v>78</v>
      </c>
      <c r="N32" s="22"/>
      <c r="O32" s="22"/>
      <c r="P32" s="22"/>
      <c r="Q32" s="33"/>
      <c r="R32" s="22"/>
      <c r="S32" s="22"/>
      <c r="T32" s="22"/>
      <c r="U32" s="22"/>
      <c r="V32" s="589"/>
      <c r="W32" s="22"/>
      <c r="X32" s="22"/>
      <c r="Y32" s="21"/>
      <c r="Z32" s="49"/>
      <c r="AA32" s="50"/>
    </row>
    <row r="33" spans="2:27" ht="35.4" customHeight="1" thickBot="1">
      <c r="B33" s="509"/>
      <c r="C33" s="574"/>
      <c r="D33" s="575"/>
      <c r="E33" s="577"/>
      <c r="F33" s="579"/>
      <c r="G33" s="521"/>
      <c r="H33" s="531"/>
      <c r="I33" s="581"/>
      <c r="J33" s="534"/>
      <c r="K33" s="521"/>
      <c r="L33" s="278" t="s">
        <v>22</v>
      </c>
      <c r="M33" s="31"/>
      <c r="N33" s="34"/>
      <c r="O33" s="34"/>
      <c r="P33" s="34"/>
      <c r="Q33" s="43"/>
      <c r="R33" s="32"/>
      <c r="S33" s="44"/>
      <c r="T33" s="38"/>
      <c r="U33" s="38"/>
      <c r="V33" s="571"/>
      <c r="W33" s="41"/>
      <c r="X33" s="44"/>
      <c r="Y33" s="44"/>
      <c r="Z33" s="53"/>
      <c r="AA33" s="54"/>
    </row>
    <row r="34" spans="2:27" ht="33" customHeight="1" thickBot="1">
      <c r="B34" s="508">
        <v>13</v>
      </c>
      <c r="C34" s="572" t="s">
        <v>477</v>
      </c>
      <c r="D34" s="573"/>
      <c r="E34" s="576" t="s">
        <v>435</v>
      </c>
      <c r="F34" s="578">
        <v>1</v>
      </c>
      <c r="G34" s="569">
        <v>21952776.629999999</v>
      </c>
      <c r="H34" s="530" t="s">
        <v>425</v>
      </c>
      <c r="I34" s="580" t="s">
        <v>74</v>
      </c>
      <c r="J34" s="582" t="s">
        <v>179</v>
      </c>
      <c r="K34" s="521" t="s">
        <v>78</v>
      </c>
      <c r="L34" s="26" t="s">
        <v>21</v>
      </c>
      <c r="M34" s="20" t="s">
        <v>78</v>
      </c>
      <c r="N34" s="22"/>
      <c r="O34" s="22"/>
      <c r="P34" s="22"/>
      <c r="Q34" s="33"/>
      <c r="R34" s="22"/>
      <c r="S34" s="22"/>
      <c r="T34" s="22"/>
      <c r="U34" s="22"/>
      <c r="V34" s="589"/>
      <c r="W34" s="22"/>
      <c r="X34" s="22"/>
      <c r="Y34" s="21"/>
      <c r="Z34" s="49"/>
      <c r="AA34" s="50"/>
    </row>
    <row r="35" spans="2:27" ht="36" customHeight="1" thickBot="1">
      <c r="B35" s="509"/>
      <c r="C35" s="574"/>
      <c r="D35" s="575"/>
      <c r="E35" s="577"/>
      <c r="F35" s="579"/>
      <c r="G35" s="521"/>
      <c r="H35" s="531"/>
      <c r="I35" s="581"/>
      <c r="J35" s="534"/>
      <c r="K35" s="521"/>
      <c r="L35" s="278" t="s">
        <v>22</v>
      </c>
      <c r="M35" s="31"/>
      <c r="N35" s="34"/>
      <c r="O35" s="34"/>
      <c r="P35" s="34"/>
      <c r="Q35" s="43"/>
      <c r="R35" s="32"/>
      <c r="S35" s="44"/>
      <c r="T35" s="38"/>
      <c r="U35" s="38"/>
      <c r="V35" s="571"/>
      <c r="W35" s="41"/>
      <c r="X35" s="44"/>
      <c r="Y35" s="44"/>
      <c r="Z35" s="53"/>
      <c r="AA35" s="54"/>
    </row>
    <row r="36" spans="2:27" ht="29.4" customHeight="1" thickBot="1">
      <c r="B36" s="508">
        <v>14</v>
      </c>
      <c r="C36" s="572" t="s">
        <v>478</v>
      </c>
      <c r="D36" s="573"/>
      <c r="E36" s="576" t="s">
        <v>436</v>
      </c>
      <c r="F36" s="578">
        <v>1</v>
      </c>
      <c r="G36" s="625">
        <v>25021062.010000002</v>
      </c>
      <c r="H36" s="530" t="s">
        <v>425</v>
      </c>
      <c r="I36" s="580" t="s">
        <v>74</v>
      </c>
      <c r="J36" s="582" t="s">
        <v>179</v>
      </c>
      <c r="K36" s="521" t="s">
        <v>75</v>
      </c>
      <c r="L36" s="26" t="s">
        <v>21</v>
      </c>
      <c r="M36" s="20" t="s">
        <v>78</v>
      </c>
      <c r="N36" s="22"/>
      <c r="O36" s="22"/>
      <c r="P36" s="22"/>
      <c r="Q36" s="33"/>
      <c r="R36" s="22"/>
      <c r="S36" s="22"/>
      <c r="T36" s="22"/>
      <c r="U36" s="22"/>
      <c r="V36" s="589"/>
      <c r="W36" s="22"/>
      <c r="X36" s="22"/>
      <c r="Y36" s="21"/>
      <c r="Z36" s="49"/>
      <c r="AA36" s="50"/>
    </row>
    <row r="37" spans="2:27" ht="27.6" customHeight="1" thickBot="1">
      <c r="B37" s="509"/>
      <c r="C37" s="574"/>
      <c r="D37" s="575"/>
      <c r="E37" s="577"/>
      <c r="F37" s="579"/>
      <c r="G37" s="626"/>
      <c r="H37" s="531"/>
      <c r="I37" s="581"/>
      <c r="J37" s="534"/>
      <c r="K37" s="521"/>
      <c r="L37" s="278" t="s">
        <v>22</v>
      </c>
      <c r="M37" s="31"/>
      <c r="N37" s="34"/>
      <c r="O37" s="34"/>
      <c r="P37" s="34"/>
      <c r="Q37" s="22"/>
      <c r="R37" s="45"/>
      <c r="S37" s="44"/>
      <c r="T37" s="38"/>
      <c r="U37" s="38"/>
      <c r="V37" s="571"/>
      <c r="W37" s="41"/>
      <c r="X37" s="44"/>
      <c r="Y37" s="44"/>
      <c r="Z37" s="53"/>
      <c r="AA37" s="54"/>
    </row>
    <row r="38" spans="2:27" ht="24.6" customHeight="1" thickBot="1">
      <c r="B38" s="508">
        <v>15</v>
      </c>
      <c r="C38" s="572" t="s">
        <v>479</v>
      </c>
      <c r="D38" s="573"/>
      <c r="E38" s="576" t="s">
        <v>224</v>
      </c>
      <c r="F38" s="578">
        <v>1</v>
      </c>
      <c r="G38" s="625">
        <v>63880529.700000003</v>
      </c>
      <c r="H38" s="530" t="s">
        <v>430</v>
      </c>
      <c r="I38" s="580" t="s">
        <v>163</v>
      </c>
      <c r="J38" s="582" t="s">
        <v>179</v>
      </c>
      <c r="K38" s="521" t="s">
        <v>78</v>
      </c>
      <c r="L38" s="26" t="s">
        <v>21</v>
      </c>
      <c r="M38" s="20" t="s">
        <v>78</v>
      </c>
      <c r="N38" s="22"/>
      <c r="O38" s="22"/>
      <c r="P38" s="22"/>
      <c r="Q38" s="33"/>
      <c r="R38" s="22"/>
      <c r="S38" s="22"/>
      <c r="T38" s="22"/>
      <c r="U38" s="22"/>
      <c r="V38" s="589"/>
      <c r="W38" s="22"/>
      <c r="X38" s="22"/>
      <c r="Y38" s="21"/>
      <c r="Z38" s="49"/>
      <c r="AA38" s="50"/>
    </row>
    <row r="39" spans="2:27" ht="24.6" customHeight="1" thickBot="1">
      <c r="B39" s="509"/>
      <c r="C39" s="574"/>
      <c r="D39" s="575"/>
      <c r="E39" s="577"/>
      <c r="F39" s="579"/>
      <c r="G39" s="626"/>
      <c r="H39" s="531"/>
      <c r="I39" s="581"/>
      <c r="J39" s="534"/>
      <c r="K39" s="521"/>
      <c r="L39" s="278" t="s">
        <v>22</v>
      </c>
      <c r="M39" s="31"/>
      <c r="N39" s="34"/>
      <c r="O39" s="34"/>
      <c r="P39" s="34"/>
      <c r="Q39" s="22"/>
      <c r="R39" s="45"/>
      <c r="S39" s="44"/>
      <c r="T39" s="38"/>
      <c r="U39" s="38"/>
      <c r="V39" s="571"/>
      <c r="W39" s="41"/>
      <c r="X39" s="44"/>
      <c r="Y39" s="44"/>
      <c r="Z39" s="53"/>
      <c r="AA39" s="54"/>
    </row>
    <row r="40" spans="2:27" ht="24.6" customHeight="1" thickBot="1">
      <c r="B40" s="508">
        <v>16</v>
      </c>
      <c r="C40" s="572" t="s">
        <v>480</v>
      </c>
      <c r="D40" s="573"/>
      <c r="E40" s="576" t="s">
        <v>438</v>
      </c>
      <c r="F40" s="578">
        <v>1</v>
      </c>
      <c r="G40" s="569">
        <v>19177372.32</v>
      </c>
      <c r="H40" s="530" t="s">
        <v>425</v>
      </c>
      <c r="I40" s="580" t="s">
        <v>74</v>
      </c>
      <c r="J40" s="582" t="s">
        <v>179</v>
      </c>
      <c r="K40" s="569" t="s">
        <v>75</v>
      </c>
      <c r="L40" s="26" t="s">
        <v>21</v>
      </c>
      <c r="M40" s="20" t="s">
        <v>78</v>
      </c>
      <c r="N40" s="22"/>
      <c r="O40" s="22"/>
      <c r="P40" s="22"/>
      <c r="Q40" s="33"/>
      <c r="R40" s="22"/>
      <c r="S40" s="22"/>
      <c r="T40" s="22"/>
      <c r="U40" s="22"/>
      <c r="V40" s="589"/>
      <c r="W40" s="22"/>
      <c r="X40" s="22"/>
      <c r="Y40" s="21"/>
      <c r="Z40" s="49"/>
      <c r="AA40" s="50"/>
    </row>
    <row r="41" spans="2:27" ht="24.6" customHeight="1" thickBot="1">
      <c r="B41" s="509"/>
      <c r="C41" s="574"/>
      <c r="D41" s="575"/>
      <c r="E41" s="577"/>
      <c r="F41" s="579"/>
      <c r="G41" s="521"/>
      <c r="H41" s="531"/>
      <c r="I41" s="581"/>
      <c r="J41" s="534"/>
      <c r="K41" s="521"/>
      <c r="L41" s="278" t="s">
        <v>22</v>
      </c>
      <c r="M41" s="31"/>
      <c r="N41" s="34"/>
      <c r="O41" s="34"/>
      <c r="P41" s="34"/>
      <c r="Q41" s="22"/>
      <c r="R41" s="45"/>
      <c r="S41" s="44"/>
      <c r="T41" s="38"/>
      <c r="U41" s="38"/>
      <c r="V41" s="571"/>
      <c r="W41" s="41"/>
      <c r="X41" s="44"/>
      <c r="Y41" s="44"/>
      <c r="Z41" s="53"/>
      <c r="AA41" s="54"/>
    </row>
    <row r="42" spans="2:27" ht="30" customHeight="1" thickBot="1">
      <c r="B42" s="508">
        <v>17</v>
      </c>
      <c r="C42" s="572" t="s">
        <v>481</v>
      </c>
      <c r="D42" s="573"/>
      <c r="E42" s="576" t="s">
        <v>227</v>
      </c>
      <c r="F42" s="578">
        <v>1</v>
      </c>
      <c r="G42" s="569">
        <v>76949961.640000001</v>
      </c>
      <c r="H42" s="530" t="s">
        <v>430</v>
      </c>
      <c r="I42" s="580" t="s">
        <v>163</v>
      </c>
      <c r="J42" s="582" t="s">
        <v>179</v>
      </c>
      <c r="K42" s="569" t="s">
        <v>75</v>
      </c>
      <c r="L42" s="26" t="s">
        <v>21</v>
      </c>
      <c r="M42" s="20" t="s">
        <v>78</v>
      </c>
      <c r="N42" s="22"/>
      <c r="O42" s="22"/>
      <c r="P42" s="22"/>
      <c r="Q42" s="33"/>
      <c r="R42" s="22"/>
      <c r="S42" s="22"/>
      <c r="T42" s="22"/>
      <c r="U42" s="22"/>
      <c r="V42" s="589"/>
      <c r="W42" s="22"/>
      <c r="X42" s="22"/>
      <c r="Y42" s="21"/>
      <c r="Z42" s="49"/>
      <c r="AA42" s="50"/>
    </row>
    <row r="43" spans="2:27" ht="34.200000000000003" customHeight="1" thickBot="1">
      <c r="B43" s="509"/>
      <c r="C43" s="574"/>
      <c r="D43" s="575"/>
      <c r="E43" s="577"/>
      <c r="F43" s="579"/>
      <c r="G43" s="521"/>
      <c r="H43" s="531"/>
      <c r="I43" s="581"/>
      <c r="J43" s="534"/>
      <c r="K43" s="521"/>
      <c r="L43" s="278" t="s">
        <v>22</v>
      </c>
      <c r="M43" s="31"/>
      <c r="N43" s="34"/>
      <c r="O43" s="34"/>
      <c r="P43" s="34"/>
      <c r="Q43" s="22"/>
      <c r="R43" s="45"/>
      <c r="S43" s="44"/>
      <c r="T43" s="38"/>
      <c r="U43" s="38"/>
      <c r="V43" s="571"/>
      <c r="W43" s="41"/>
      <c r="X43" s="44"/>
      <c r="Y43" s="44"/>
      <c r="Z43" s="53"/>
      <c r="AA43" s="54"/>
    </row>
    <row r="44" spans="2:27" ht="28.2" customHeight="1" thickBot="1">
      <c r="B44" s="508">
        <v>18</v>
      </c>
      <c r="C44" s="572" t="s">
        <v>482</v>
      </c>
      <c r="D44" s="573"/>
      <c r="E44" s="576" t="s">
        <v>229</v>
      </c>
      <c r="F44" s="578">
        <v>1</v>
      </c>
      <c r="G44" s="569">
        <v>205675264.34999999</v>
      </c>
      <c r="H44" s="530" t="s">
        <v>441</v>
      </c>
      <c r="I44" s="580" t="s">
        <v>163</v>
      </c>
      <c r="J44" s="582" t="s">
        <v>179</v>
      </c>
      <c r="K44" s="569" t="s">
        <v>78</v>
      </c>
      <c r="L44" s="26" t="s">
        <v>21</v>
      </c>
      <c r="M44" s="20" t="s">
        <v>78</v>
      </c>
      <c r="N44" s="22"/>
      <c r="O44" s="22"/>
      <c r="P44" s="22"/>
      <c r="Q44" s="33"/>
      <c r="R44" s="22"/>
      <c r="S44" s="22"/>
      <c r="T44" s="22"/>
      <c r="U44" s="22"/>
      <c r="V44" s="589"/>
      <c r="W44" s="22"/>
      <c r="X44" s="22"/>
      <c r="Y44" s="21"/>
      <c r="Z44" s="49"/>
      <c r="AA44" s="50"/>
    </row>
    <row r="45" spans="2:27" ht="25.2" customHeight="1" thickBot="1">
      <c r="B45" s="509"/>
      <c r="C45" s="574"/>
      <c r="D45" s="575"/>
      <c r="E45" s="577"/>
      <c r="F45" s="579"/>
      <c r="G45" s="521"/>
      <c r="H45" s="531"/>
      <c r="I45" s="581"/>
      <c r="J45" s="534"/>
      <c r="K45" s="521"/>
      <c r="L45" s="278" t="s">
        <v>22</v>
      </c>
      <c r="M45" s="31"/>
      <c r="N45" s="34"/>
      <c r="O45" s="34"/>
      <c r="P45" s="34"/>
      <c r="Q45" s="22"/>
      <c r="R45" s="45"/>
      <c r="S45" s="44"/>
      <c r="T45" s="38"/>
      <c r="U45" s="38"/>
      <c r="V45" s="571"/>
      <c r="W45" s="41"/>
      <c r="X45" s="44"/>
      <c r="Y45" s="44"/>
      <c r="Z45" s="53"/>
      <c r="AA45" s="54"/>
    </row>
    <row r="46" spans="2:27" ht="24.6" customHeight="1" thickBot="1">
      <c r="B46" s="508">
        <v>19</v>
      </c>
      <c r="C46" s="572" t="s">
        <v>483</v>
      </c>
      <c r="D46" s="573"/>
      <c r="E46" s="576" t="s">
        <v>586</v>
      </c>
      <c r="F46" s="578">
        <v>1</v>
      </c>
      <c r="G46" s="569">
        <v>25115741.559999999</v>
      </c>
      <c r="H46" s="530" t="s">
        <v>425</v>
      </c>
      <c r="I46" s="580" t="s">
        <v>74</v>
      </c>
      <c r="J46" s="582" t="s">
        <v>179</v>
      </c>
      <c r="K46" s="569" t="s">
        <v>78</v>
      </c>
      <c r="L46" s="26" t="s">
        <v>21</v>
      </c>
      <c r="M46" s="20" t="s">
        <v>78</v>
      </c>
      <c r="N46" s="22"/>
      <c r="O46" s="22"/>
      <c r="P46" s="22"/>
      <c r="Q46" s="33"/>
      <c r="R46" s="22"/>
      <c r="S46" s="22"/>
      <c r="T46" s="22"/>
      <c r="U46" s="22"/>
      <c r="V46" s="589"/>
      <c r="W46" s="22"/>
      <c r="X46" s="22"/>
      <c r="Y46" s="21"/>
      <c r="Z46" s="49"/>
      <c r="AA46" s="50"/>
    </row>
    <row r="47" spans="2:27" ht="26.4" customHeight="1" thickBot="1">
      <c r="B47" s="509"/>
      <c r="C47" s="574"/>
      <c r="D47" s="575"/>
      <c r="E47" s="577"/>
      <c r="F47" s="579"/>
      <c r="G47" s="521"/>
      <c r="H47" s="531"/>
      <c r="I47" s="581"/>
      <c r="J47" s="534"/>
      <c r="K47" s="521"/>
      <c r="L47" s="278" t="s">
        <v>22</v>
      </c>
      <c r="M47" s="31"/>
      <c r="N47" s="34"/>
      <c r="O47" s="34"/>
      <c r="P47" s="34"/>
      <c r="Q47" s="22"/>
      <c r="R47" s="45"/>
      <c r="S47" s="44"/>
      <c r="T47" s="38"/>
      <c r="U47" s="38"/>
      <c r="V47" s="571"/>
      <c r="W47" s="41"/>
      <c r="X47" s="44"/>
      <c r="Y47" s="44"/>
      <c r="Z47" s="53"/>
      <c r="AA47" s="54"/>
    </row>
    <row r="48" spans="2:27" ht="28.2" customHeight="1" thickBot="1">
      <c r="B48" s="508">
        <v>20</v>
      </c>
      <c r="C48" s="572" t="s">
        <v>484</v>
      </c>
      <c r="D48" s="573"/>
      <c r="E48" s="576" t="s">
        <v>232</v>
      </c>
      <c r="F48" s="578">
        <v>1</v>
      </c>
      <c r="G48" s="569">
        <v>201689554.46000001</v>
      </c>
      <c r="H48" s="530" t="s">
        <v>441</v>
      </c>
      <c r="I48" s="580" t="s">
        <v>163</v>
      </c>
      <c r="J48" s="582" t="s">
        <v>179</v>
      </c>
      <c r="K48" s="569" t="s">
        <v>78</v>
      </c>
      <c r="L48" s="26" t="s">
        <v>21</v>
      </c>
      <c r="M48" s="20" t="s">
        <v>78</v>
      </c>
      <c r="N48" s="22"/>
      <c r="O48" s="22"/>
      <c r="P48" s="22"/>
      <c r="Q48" s="33"/>
      <c r="R48" s="22"/>
      <c r="S48" s="22"/>
      <c r="T48" s="22"/>
      <c r="U48" s="22"/>
      <c r="V48" s="589"/>
      <c r="W48" s="22"/>
      <c r="X48" s="22"/>
      <c r="Y48" s="21"/>
      <c r="Z48" s="49"/>
      <c r="AA48" s="50"/>
    </row>
    <row r="49" spans="2:27" ht="30.6" customHeight="1" thickBot="1">
      <c r="B49" s="509"/>
      <c r="C49" s="574"/>
      <c r="D49" s="575"/>
      <c r="E49" s="577"/>
      <c r="F49" s="579"/>
      <c r="G49" s="521"/>
      <c r="H49" s="531"/>
      <c r="I49" s="581"/>
      <c r="J49" s="534"/>
      <c r="K49" s="521"/>
      <c r="L49" s="278" t="s">
        <v>22</v>
      </c>
      <c r="M49" s="31"/>
      <c r="N49" s="34"/>
      <c r="O49" s="34"/>
      <c r="P49" s="34"/>
      <c r="Q49" s="22"/>
      <c r="R49" s="45"/>
      <c r="S49" s="44"/>
      <c r="T49" s="38"/>
      <c r="U49" s="38"/>
      <c r="V49" s="571"/>
      <c r="W49" s="41"/>
      <c r="X49" s="44"/>
      <c r="Y49" s="44"/>
      <c r="Z49" s="53"/>
      <c r="AA49" s="54"/>
    </row>
    <row r="50" spans="2:27" ht="29.4" customHeight="1" thickBot="1">
      <c r="B50" s="508">
        <v>21</v>
      </c>
      <c r="C50" s="572" t="s">
        <v>485</v>
      </c>
      <c r="D50" s="573"/>
      <c r="E50" s="576" t="s">
        <v>235</v>
      </c>
      <c r="F50" s="578">
        <v>1</v>
      </c>
      <c r="G50" s="569">
        <v>83960248.819999993</v>
      </c>
      <c r="H50" s="530" t="s">
        <v>430</v>
      </c>
      <c r="I50" s="580" t="s">
        <v>163</v>
      </c>
      <c r="J50" s="582" t="s">
        <v>179</v>
      </c>
      <c r="K50" s="569" t="s">
        <v>78</v>
      </c>
      <c r="L50" s="26" t="s">
        <v>21</v>
      </c>
      <c r="M50" s="20" t="s">
        <v>78</v>
      </c>
      <c r="N50" s="22"/>
      <c r="O50" s="22"/>
      <c r="P50" s="22"/>
      <c r="Q50" s="33"/>
      <c r="R50" s="22"/>
      <c r="S50" s="22"/>
      <c r="T50" s="22"/>
      <c r="U50" s="22"/>
      <c r="V50" s="589"/>
      <c r="W50" s="22"/>
      <c r="X50" s="22"/>
      <c r="Y50" s="21"/>
      <c r="Z50" s="49"/>
      <c r="AA50" s="50"/>
    </row>
    <row r="51" spans="2:27" ht="43.8" customHeight="1" thickBot="1">
      <c r="B51" s="509"/>
      <c r="C51" s="574"/>
      <c r="D51" s="575"/>
      <c r="E51" s="577"/>
      <c r="F51" s="579"/>
      <c r="G51" s="521"/>
      <c r="H51" s="531"/>
      <c r="I51" s="581"/>
      <c r="J51" s="534"/>
      <c r="K51" s="521"/>
      <c r="L51" s="278" t="s">
        <v>22</v>
      </c>
      <c r="M51" s="31"/>
      <c r="N51" s="34"/>
      <c r="O51" s="34"/>
      <c r="P51" s="34"/>
      <c r="Q51" s="22"/>
      <c r="R51" s="45"/>
      <c r="S51" s="44"/>
      <c r="T51" s="38"/>
      <c r="U51" s="38"/>
      <c r="V51" s="571"/>
      <c r="W51" s="41"/>
      <c r="X51" s="44"/>
      <c r="Y51" s="44"/>
      <c r="Z51" s="53"/>
      <c r="AA51" s="54"/>
    </row>
    <row r="52" spans="2:27" ht="34.799999999999997" customHeight="1" thickBot="1">
      <c r="B52" s="508">
        <v>22</v>
      </c>
      <c r="C52" s="572" t="s">
        <v>486</v>
      </c>
      <c r="D52" s="573"/>
      <c r="E52" s="576" t="s">
        <v>585</v>
      </c>
      <c r="F52" s="578">
        <v>1</v>
      </c>
      <c r="G52" s="569">
        <v>25577036.82</v>
      </c>
      <c r="H52" s="530" t="s">
        <v>73</v>
      </c>
      <c r="I52" s="580" t="s">
        <v>74</v>
      </c>
      <c r="J52" s="582" t="s">
        <v>179</v>
      </c>
      <c r="K52" s="569" t="s">
        <v>78</v>
      </c>
      <c r="L52" s="26" t="s">
        <v>21</v>
      </c>
      <c r="M52" s="20" t="s">
        <v>78</v>
      </c>
      <c r="N52" s="22"/>
      <c r="O52" s="22"/>
      <c r="P52" s="22"/>
      <c r="Q52" s="33"/>
      <c r="R52" s="22"/>
      <c r="S52" s="22"/>
      <c r="T52" s="22"/>
      <c r="U52" s="22"/>
      <c r="V52" s="589"/>
      <c r="W52" s="22"/>
      <c r="X52" s="22"/>
      <c r="Y52" s="21"/>
      <c r="Z52" s="49"/>
      <c r="AA52" s="50"/>
    </row>
    <row r="53" spans="2:27" ht="49.8" customHeight="1" thickBot="1">
      <c r="B53" s="509"/>
      <c r="C53" s="574"/>
      <c r="D53" s="575"/>
      <c r="E53" s="577"/>
      <c r="F53" s="579"/>
      <c r="G53" s="521"/>
      <c r="H53" s="531"/>
      <c r="I53" s="581"/>
      <c r="J53" s="534"/>
      <c r="K53" s="521"/>
      <c r="L53" s="278" t="s">
        <v>22</v>
      </c>
      <c r="M53" s="31"/>
      <c r="N53" s="34"/>
      <c r="O53" s="34"/>
      <c r="P53" s="34"/>
      <c r="Q53" s="22"/>
      <c r="R53" s="45"/>
      <c r="S53" s="44"/>
      <c r="T53" s="38"/>
      <c r="U53" s="38"/>
      <c r="V53" s="571"/>
      <c r="W53" s="41"/>
      <c r="X53" s="44"/>
      <c r="Y53" s="44"/>
      <c r="Z53" s="53"/>
      <c r="AA53" s="54"/>
    </row>
    <row r="54" spans="2:27" ht="22.95" customHeight="1" thickBot="1">
      <c r="B54" s="508">
        <v>23</v>
      </c>
      <c r="C54" s="572" t="s">
        <v>487</v>
      </c>
      <c r="D54" s="573"/>
      <c r="E54" s="576" t="s">
        <v>239</v>
      </c>
      <c r="F54" s="578">
        <v>1</v>
      </c>
      <c r="G54" s="569">
        <v>58905707.469999999</v>
      </c>
      <c r="H54" s="530" t="s">
        <v>430</v>
      </c>
      <c r="I54" s="580" t="s">
        <v>163</v>
      </c>
      <c r="J54" s="582" t="s">
        <v>179</v>
      </c>
      <c r="K54" s="569" t="s">
        <v>78</v>
      </c>
      <c r="L54" s="26" t="s">
        <v>21</v>
      </c>
      <c r="M54" s="20" t="s">
        <v>78</v>
      </c>
      <c r="N54" s="22"/>
      <c r="O54" s="22"/>
      <c r="P54" s="22"/>
      <c r="Q54" s="33"/>
      <c r="R54" s="22"/>
      <c r="S54" s="22"/>
      <c r="T54" s="22"/>
      <c r="U54" s="22"/>
      <c r="V54" s="589"/>
      <c r="W54" s="22"/>
      <c r="X54" s="22"/>
      <c r="Y54" s="21"/>
      <c r="Z54" s="49"/>
      <c r="AA54" s="50"/>
    </row>
    <row r="55" spans="2:27" ht="24.6" customHeight="1" thickBot="1">
      <c r="B55" s="509"/>
      <c r="C55" s="574"/>
      <c r="D55" s="575"/>
      <c r="E55" s="577"/>
      <c r="F55" s="579"/>
      <c r="G55" s="521"/>
      <c r="H55" s="531"/>
      <c r="I55" s="581"/>
      <c r="J55" s="534"/>
      <c r="K55" s="521"/>
      <c r="L55" s="278" t="s">
        <v>22</v>
      </c>
      <c r="M55" s="31"/>
      <c r="N55" s="34"/>
      <c r="O55" s="34"/>
      <c r="P55" s="34"/>
      <c r="Q55" s="22"/>
      <c r="R55" s="45"/>
      <c r="S55" s="44"/>
      <c r="T55" s="38"/>
      <c r="U55" s="38"/>
      <c r="V55" s="571"/>
      <c r="W55" s="41"/>
      <c r="X55" s="44"/>
      <c r="Y55" s="44"/>
      <c r="Z55" s="53"/>
      <c r="AA55" s="54"/>
    </row>
    <row r="56" spans="2:27" ht="23.4" customHeight="1" thickBot="1">
      <c r="B56" s="508">
        <v>24</v>
      </c>
      <c r="C56" s="572" t="s">
        <v>488</v>
      </c>
      <c r="D56" s="573"/>
      <c r="E56" s="576" t="s">
        <v>241</v>
      </c>
      <c r="F56" s="578">
        <v>1</v>
      </c>
      <c r="G56" s="569">
        <v>78880457.819999993</v>
      </c>
      <c r="H56" s="530" t="s">
        <v>430</v>
      </c>
      <c r="I56" s="580" t="s">
        <v>163</v>
      </c>
      <c r="J56" s="582" t="s">
        <v>179</v>
      </c>
      <c r="K56" s="569" t="s">
        <v>78</v>
      </c>
      <c r="L56" s="26" t="s">
        <v>21</v>
      </c>
      <c r="M56" s="20" t="s">
        <v>78</v>
      </c>
      <c r="N56" s="22"/>
      <c r="O56" s="22"/>
      <c r="P56" s="22"/>
      <c r="Q56" s="33"/>
      <c r="R56" s="22"/>
      <c r="S56" s="22"/>
      <c r="T56" s="22"/>
      <c r="U56" s="22"/>
      <c r="V56" s="589"/>
      <c r="W56" s="22"/>
      <c r="X56" s="22"/>
      <c r="Y56" s="21"/>
      <c r="Z56" s="49"/>
      <c r="AA56" s="50"/>
    </row>
    <row r="57" spans="2:27" ht="24.6" customHeight="1" thickBot="1">
      <c r="B57" s="509"/>
      <c r="C57" s="574"/>
      <c r="D57" s="575"/>
      <c r="E57" s="577"/>
      <c r="F57" s="579"/>
      <c r="G57" s="521"/>
      <c r="H57" s="531"/>
      <c r="I57" s="581"/>
      <c r="J57" s="534"/>
      <c r="K57" s="521"/>
      <c r="L57" s="278" t="s">
        <v>22</v>
      </c>
      <c r="M57" s="31"/>
      <c r="N57" s="34"/>
      <c r="O57" s="34"/>
      <c r="P57" s="34"/>
      <c r="Q57" s="22"/>
      <c r="R57" s="45"/>
      <c r="S57" s="44"/>
      <c r="T57" s="38"/>
      <c r="U57" s="38"/>
      <c r="V57" s="571"/>
      <c r="W57" s="41"/>
      <c r="X57" s="44"/>
      <c r="Y57" s="44"/>
      <c r="Z57" s="53"/>
      <c r="AA57" s="54"/>
    </row>
    <row r="58" spans="2:27" ht="23.4" customHeight="1" thickBot="1">
      <c r="B58" s="508">
        <v>25</v>
      </c>
      <c r="C58" s="572" t="s">
        <v>489</v>
      </c>
      <c r="D58" s="573"/>
      <c r="E58" s="576" t="s">
        <v>244</v>
      </c>
      <c r="F58" s="578">
        <v>1</v>
      </c>
      <c r="G58" s="569">
        <v>99004769.150000006</v>
      </c>
      <c r="H58" s="530" t="s">
        <v>430</v>
      </c>
      <c r="I58" s="580" t="s">
        <v>163</v>
      </c>
      <c r="J58" s="582" t="s">
        <v>179</v>
      </c>
      <c r="K58" s="569" t="s">
        <v>78</v>
      </c>
      <c r="L58" s="26" t="s">
        <v>21</v>
      </c>
      <c r="M58" s="20" t="s">
        <v>78</v>
      </c>
      <c r="N58" s="22"/>
      <c r="O58" s="22"/>
      <c r="P58" s="22"/>
      <c r="Q58" s="33"/>
      <c r="R58" s="22"/>
      <c r="S58" s="22"/>
      <c r="T58" s="22"/>
      <c r="U58" s="22"/>
      <c r="V58" s="589"/>
      <c r="W58" s="22"/>
      <c r="X58" s="22"/>
      <c r="Y58" s="21"/>
      <c r="Z58" s="49"/>
      <c r="AA58" s="50"/>
    </row>
    <row r="59" spans="2:27" ht="25.95" customHeight="1" thickBot="1">
      <c r="B59" s="509"/>
      <c r="C59" s="574"/>
      <c r="D59" s="575"/>
      <c r="E59" s="577"/>
      <c r="F59" s="579"/>
      <c r="G59" s="521"/>
      <c r="H59" s="531"/>
      <c r="I59" s="581"/>
      <c r="J59" s="534"/>
      <c r="K59" s="521"/>
      <c r="L59" s="278" t="s">
        <v>22</v>
      </c>
      <c r="M59" s="20"/>
      <c r="N59" s="34"/>
      <c r="O59" s="34"/>
      <c r="P59" s="34"/>
      <c r="Q59" s="22"/>
      <c r="R59" s="45"/>
      <c r="S59" s="44"/>
      <c r="T59" s="38"/>
      <c r="U59" s="38"/>
      <c r="V59" s="571"/>
      <c r="W59" s="41"/>
      <c r="X59" s="44"/>
      <c r="Y59" s="44"/>
      <c r="Z59" s="53"/>
      <c r="AA59" s="54"/>
    </row>
    <row r="60" spans="2:27" ht="29.4" customHeight="1" thickBot="1">
      <c r="B60" s="508">
        <v>26</v>
      </c>
      <c r="C60" s="572" t="s">
        <v>490</v>
      </c>
      <c r="D60" s="573"/>
      <c r="E60" s="576" t="s">
        <v>243</v>
      </c>
      <c r="F60" s="578">
        <v>1</v>
      </c>
      <c r="G60" s="569">
        <v>215466478.24000001</v>
      </c>
      <c r="H60" s="530" t="s">
        <v>441</v>
      </c>
      <c r="I60" s="580" t="s">
        <v>163</v>
      </c>
      <c r="J60" s="582" t="s">
        <v>179</v>
      </c>
      <c r="K60" s="569" t="s">
        <v>78</v>
      </c>
      <c r="L60" s="26" t="s">
        <v>21</v>
      </c>
      <c r="M60" s="20" t="s">
        <v>78</v>
      </c>
      <c r="N60" s="22"/>
      <c r="O60" s="22"/>
      <c r="P60" s="22"/>
      <c r="Q60" s="33"/>
      <c r="R60" s="22"/>
      <c r="S60" s="22"/>
      <c r="T60" s="22"/>
      <c r="U60" s="22"/>
      <c r="V60" s="589"/>
      <c r="W60" s="22"/>
      <c r="X60" s="22"/>
      <c r="Y60" s="21"/>
      <c r="Z60" s="49"/>
      <c r="AA60" s="50"/>
    </row>
    <row r="61" spans="2:27" ht="29.4" customHeight="1" thickBot="1">
      <c r="B61" s="509"/>
      <c r="C61" s="574"/>
      <c r="D61" s="575"/>
      <c r="E61" s="577"/>
      <c r="F61" s="579"/>
      <c r="G61" s="521"/>
      <c r="H61" s="531"/>
      <c r="I61" s="581"/>
      <c r="J61" s="534"/>
      <c r="K61" s="521"/>
      <c r="L61" s="278" t="s">
        <v>22</v>
      </c>
      <c r="M61" s="31"/>
      <c r="N61" s="34"/>
      <c r="O61" s="34"/>
      <c r="P61" s="34"/>
      <c r="Q61" s="22"/>
      <c r="R61" s="45"/>
      <c r="S61" s="44"/>
      <c r="T61" s="38"/>
      <c r="U61" s="38"/>
      <c r="V61" s="571"/>
      <c r="W61" s="41"/>
      <c r="X61" s="44"/>
      <c r="Y61" s="44"/>
      <c r="Z61" s="53"/>
      <c r="AA61" s="54"/>
    </row>
    <row r="62" spans="2:27" ht="24" customHeight="1" thickBot="1">
      <c r="B62" s="508">
        <v>27</v>
      </c>
      <c r="C62" s="572" t="s">
        <v>491</v>
      </c>
      <c r="D62" s="573"/>
      <c r="E62" s="576" t="s">
        <v>247</v>
      </c>
      <c r="F62" s="578">
        <v>1</v>
      </c>
      <c r="G62" s="569">
        <v>138391468.96000001</v>
      </c>
      <c r="H62" s="530" t="s">
        <v>441</v>
      </c>
      <c r="I62" s="580" t="s">
        <v>163</v>
      </c>
      <c r="J62" s="582" t="s">
        <v>179</v>
      </c>
      <c r="K62" s="569" t="s">
        <v>78</v>
      </c>
      <c r="L62" s="26" t="s">
        <v>21</v>
      </c>
      <c r="M62" s="20" t="s">
        <v>78</v>
      </c>
      <c r="N62" s="22"/>
      <c r="O62" s="22"/>
      <c r="P62" s="22"/>
      <c r="Q62" s="33"/>
      <c r="R62" s="22"/>
      <c r="S62" s="22"/>
      <c r="T62" s="22"/>
      <c r="U62" s="22"/>
      <c r="V62" s="589"/>
      <c r="W62" s="22"/>
      <c r="X62" s="22"/>
      <c r="Y62" s="21"/>
      <c r="Z62" s="49"/>
      <c r="AA62" s="50"/>
    </row>
    <row r="63" spans="2:27" ht="27.6" customHeight="1" thickBot="1">
      <c r="B63" s="509"/>
      <c r="C63" s="574"/>
      <c r="D63" s="575"/>
      <c r="E63" s="577"/>
      <c r="F63" s="579"/>
      <c r="G63" s="521"/>
      <c r="H63" s="531"/>
      <c r="I63" s="581"/>
      <c r="J63" s="534"/>
      <c r="K63" s="521"/>
      <c r="L63" s="278" t="s">
        <v>22</v>
      </c>
      <c r="M63" s="31"/>
      <c r="N63" s="34"/>
      <c r="O63" s="34"/>
      <c r="P63" s="34"/>
      <c r="Q63" s="22"/>
      <c r="R63" s="45"/>
      <c r="S63" s="44"/>
      <c r="T63" s="38"/>
      <c r="U63" s="38"/>
      <c r="V63" s="571"/>
      <c r="W63" s="41"/>
      <c r="X63" s="44"/>
      <c r="Y63" s="44"/>
      <c r="Z63" s="53"/>
      <c r="AA63" s="54"/>
    </row>
    <row r="64" spans="2:27" ht="24" customHeight="1" thickBot="1">
      <c r="B64" s="508">
        <v>28</v>
      </c>
      <c r="C64" s="572" t="s">
        <v>492</v>
      </c>
      <c r="D64" s="573"/>
      <c r="E64" s="576" t="s">
        <v>249</v>
      </c>
      <c r="F64" s="578">
        <v>1</v>
      </c>
      <c r="G64" s="569">
        <v>355463381.69999999</v>
      </c>
      <c r="H64" s="530" t="s">
        <v>441</v>
      </c>
      <c r="I64" s="580" t="s">
        <v>163</v>
      </c>
      <c r="J64" s="582" t="s">
        <v>179</v>
      </c>
      <c r="K64" s="569" t="s">
        <v>78</v>
      </c>
      <c r="L64" s="26" t="s">
        <v>21</v>
      </c>
      <c r="M64" s="20" t="s">
        <v>78</v>
      </c>
      <c r="N64" s="22"/>
      <c r="O64" s="22"/>
      <c r="P64" s="22"/>
      <c r="Q64" s="33"/>
      <c r="R64" s="22"/>
      <c r="S64" s="22"/>
      <c r="T64" s="22"/>
      <c r="U64" s="22"/>
      <c r="V64" s="589"/>
      <c r="W64" s="22"/>
      <c r="X64" s="22"/>
      <c r="Y64" s="21"/>
      <c r="Z64" s="49"/>
      <c r="AA64" s="50"/>
    </row>
    <row r="65" spans="2:27" ht="45" customHeight="1" thickBot="1">
      <c r="B65" s="509"/>
      <c r="C65" s="574"/>
      <c r="D65" s="575"/>
      <c r="E65" s="577"/>
      <c r="F65" s="579"/>
      <c r="G65" s="521"/>
      <c r="H65" s="531"/>
      <c r="I65" s="581"/>
      <c r="J65" s="534"/>
      <c r="K65" s="521"/>
      <c r="L65" s="278" t="s">
        <v>22</v>
      </c>
      <c r="M65" s="31"/>
      <c r="N65" s="34"/>
      <c r="O65" s="34"/>
      <c r="P65" s="34"/>
      <c r="Q65" s="22"/>
      <c r="R65" s="45"/>
      <c r="S65" s="44"/>
      <c r="T65" s="38"/>
      <c r="U65" s="38"/>
      <c r="V65" s="571"/>
      <c r="W65" s="41"/>
      <c r="X65" s="44"/>
      <c r="Y65" s="44"/>
      <c r="Z65" s="53"/>
      <c r="AA65" s="54"/>
    </row>
    <row r="66" spans="2:27" ht="23.4" customHeight="1" thickBot="1">
      <c r="B66" s="508">
        <v>29</v>
      </c>
      <c r="C66" s="572" t="s">
        <v>493</v>
      </c>
      <c r="D66" s="573"/>
      <c r="E66" s="576" t="s">
        <v>251</v>
      </c>
      <c r="F66" s="578">
        <v>1</v>
      </c>
      <c r="G66" s="569">
        <v>80101842.859999999</v>
      </c>
      <c r="H66" s="530" t="s">
        <v>430</v>
      </c>
      <c r="I66" s="580" t="s">
        <v>163</v>
      </c>
      <c r="J66" s="582" t="s">
        <v>179</v>
      </c>
      <c r="K66" s="569" t="s">
        <v>78</v>
      </c>
      <c r="L66" s="26" t="s">
        <v>21</v>
      </c>
      <c r="M66" s="20" t="s">
        <v>78</v>
      </c>
      <c r="N66" s="22"/>
      <c r="O66" s="22"/>
      <c r="P66" s="22"/>
      <c r="Q66" s="33"/>
      <c r="R66" s="22"/>
      <c r="S66" s="22"/>
      <c r="T66" s="22"/>
      <c r="U66" s="22"/>
      <c r="V66" s="589"/>
      <c r="W66" s="22"/>
      <c r="X66" s="22"/>
      <c r="Y66" s="21"/>
      <c r="Z66" s="49"/>
      <c r="AA66" s="50"/>
    </row>
    <row r="67" spans="2:27" ht="31.2" customHeight="1" thickBot="1">
      <c r="B67" s="509"/>
      <c r="C67" s="574"/>
      <c r="D67" s="575"/>
      <c r="E67" s="577"/>
      <c r="F67" s="579"/>
      <c r="G67" s="521"/>
      <c r="H67" s="531"/>
      <c r="I67" s="581"/>
      <c r="J67" s="534"/>
      <c r="K67" s="521"/>
      <c r="L67" s="278" t="s">
        <v>22</v>
      </c>
      <c r="M67" s="31"/>
      <c r="N67" s="34"/>
      <c r="O67" s="34"/>
      <c r="P67" s="34"/>
      <c r="Q67" s="22"/>
      <c r="R67" s="45"/>
      <c r="S67" s="44"/>
      <c r="T67" s="38"/>
      <c r="U67" s="38"/>
      <c r="V67" s="571"/>
      <c r="W67" s="41"/>
      <c r="X67" s="44"/>
      <c r="Y67" s="44"/>
      <c r="Z67" s="53"/>
      <c r="AA67" s="54"/>
    </row>
    <row r="68" spans="2:27" ht="25.95" customHeight="1" thickBot="1">
      <c r="B68" s="508">
        <v>30</v>
      </c>
      <c r="C68" s="572" t="s">
        <v>494</v>
      </c>
      <c r="D68" s="573"/>
      <c r="E68" s="576" t="s">
        <v>253</v>
      </c>
      <c r="F68" s="578">
        <v>1</v>
      </c>
      <c r="G68" s="569">
        <v>52915953.859999999</v>
      </c>
      <c r="H68" s="530" t="s">
        <v>430</v>
      </c>
      <c r="I68" s="580" t="s">
        <v>163</v>
      </c>
      <c r="J68" s="582" t="s">
        <v>179</v>
      </c>
      <c r="K68" s="569" t="s">
        <v>78</v>
      </c>
      <c r="L68" s="26" t="s">
        <v>21</v>
      </c>
      <c r="M68" s="20" t="s">
        <v>78</v>
      </c>
      <c r="N68" s="22"/>
      <c r="O68" s="22"/>
      <c r="P68" s="22"/>
      <c r="Q68" s="33"/>
      <c r="R68" s="22"/>
      <c r="S68" s="22"/>
      <c r="T68" s="22"/>
      <c r="U68" s="22"/>
      <c r="V68" s="589"/>
      <c r="W68" s="22"/>
      <c r="X68" s="22"/>
      <c r="Y68" s="21"/>
      <c r="Z68" s="49"/>
      <c r="AA68" s="50"/>
    </row>
    <row r="69" spans="2:27" ht="25.95" customHeight="1" thickBot="1">
      <c r="B69" s="509"/>
      <c r="C69" s="574"/>
      <c r="D69" s="575"/>
      <c r="E69" s="577"/>
      <c r="F69" s="579"/>
      <c r="G69" s="521"/>
      <c r="H69" s="531"/>
      <c r="I69" s="581"/>
      <c r="J69" s="534"/>
      <c r="K69" s="521"/>
      <c r="L69" s="278" t="s">
        <v>22</v>
      </c>
      <c r="M69" s="31"/>
      <c r="N69" s="34"/>
      <c r="O69" s="34"/>
      <c r="P69" s="34"/>
      <c r="Q69" s="22"/>
      <c r="R69" s="45"/>
      <c r="S69" s="44"/>
      <c r="T69" s="38"/>
      <c r="U69" s="38"/>
      <c r="V69" s="571"/>
      <c r="W69" s="41"/>
      <c r="X69" s="44"/>
      <c r="Y69" s="44"/>
      <c r="Z69" s="53"/>
      <c r="AA69" s="54"/>
    </row>
    <row r="70" spans="2:27" ht="24" customHeight="1" thickBot="1">
      <c r="B70" s="508">
        <v>31</v>
      </c>
      <c r="C70" s="572" t="s">
        <v>495</v>
      </c>
      <c r="D70" s="573"/>
      <c r="E70" s="576" t="s">
        <v>584</v>
      </c>
      <c r="F70" s="578">
        <v>1</v>
      </c>
      <c r="G70" s="569">
        <v>29425748.5</v>
      </c>
      <c r="H70" s="530" t="s">
        <v>425</v>
      </c>
      <c r="I70" s="580" t="s">
        <v>74</v>
      </c>
      <c r="J70" s="582" t="s">
        <v>179</v>
      </c>
      <c r="K70" s="569" t="s">
        <v>78</v>
      </c>
      <c r="L70" s="26" t="s">
        <v>21</v>
      </c>
      <c r="M70" s="20" t="s">
        <v>78</v>
      </c>
      <c r="N70" s="22"/>
      <c r="O70" s="22"/>
      <c r="P70" s="22"/>
      <c r="Q70" s="33"/>
      <c r="R70" s="22"/>
      <c r="S70" s="22"/>
      <c r="T70" s="22"/>
      <c r="U70" s="22"/>
      <c r="V70" s="589"/>
      <c r="W70" s="22"/>
      <c r="X70" s="22"/>
      <c r="Y70" s="21"/>
      <c r="Z70" s="49"/>
      <c r="AA70" s="50"/>
    </row>
    <row r="71" spans="2:27" ht="25.95" customHeight="1" thickBot="1">
      <c r="B71" s="509"/>
      <c r="C71" s="574"/>
      <c r="D71" s="575"/>
      <c r="E71" s="577"/>
      <c r="F71" s="579"/>
      <c r="G71" s="521"/>
      <c r="H71" s="531"/>
      <c r="I71" s="581"/>
      <c r="J71" s="534"/>
      <c r="K71" s="521"/>
      <c r="L71" s="278" t="s">
        <v>22</v>
      </c>
      <c r="M71" s="31"/>
      <c r="N71" s="34"/>
      <c r="O71" s="34"/>
      <c r="P71" s="34"/>
      <c r="Q71" s="22"/>
      <c r="R71" s="45"/>
      <c r="S71" s="44"/>
      <c r="T71" s="38"/>
      <c r="U71" s="38"/>
      <c r="V71" s="571"/>
      <c r="W71" s="41"/>
      <c r="X71" s="44"/>
      <c r="Y71" s="44"/>
      <c r="Z71" s="53"/>
      <c r="AA71" s="54"/>
    </row>
    <row r="72" spans="2:27" ht="28.2" customHeight="1" thickBot="1">
      <c r="B72" s="508">
        <v>32</v>
      </c>
      <c r="C72" s="572" t="s">
        <v>496</v>
      </c>
      <c r="D72" s="573"/>
      <c r="E72" s="576" t="s">
        <v>257</v>
      </c>
      <c r="F72" s="578">
        <v>1</v>
      </c>
      <c r="G72" s="569">
        <v>301388898.66000003</v>
      </c>
      <c r="H72" s="530" t="s">
        <v>441</v>
      </c>
      <c r="I72" s="580" t="s">
        <v>163</v>
      </c>
      <c r="J72" s="582" t="s">
        <v>179</v>
      </c>
      <c r="K72" s="569" t="s">
        <v>78</v>
      </c>
      <c r="L72" s="26" t="s">
        <v>21</v>
      </c>
      <c r="M72" s="20" t="s">
        <v>78</v>
      </c>
      <c r="N72" s="22"/>
      <c r="O72" s="22"/>
      <c r="P72" s="22"/>
      <c r="Q72" s="33"/>
      <c r="R72" s="22"/>
      <c r="S72" s="22"/>
      <c r="T72" s="22"/>
      <c r="U72" s="22"/>
      <c r="V72" s="589"/>
      <c r="W72" s="22"/>
      <c r="X72" s="22"/>
      <c r="Y72" s="21"/>
      <c r="Z72" s="49"/>
      <c r="AA72" s="50"/>
    </row>
    <row r="73" spans="2:27" ht="31.2" customHeight="1" thickBot="1">
      <c r="B73" s="509"/>
      <c r="C73" s="574"/>
      <c r="D73" s="575"/>
      <c r="E73" s="577"/>
      <c r="F73" s="579"/>
      <c r="G73" s="521"/>
      <c r="H73" s="531"/>
      <c r="I73" s="581"/>
      <c r="J73" s="534"/>
      <c r="K73" s="521"/>
      <c r="L73" s="278" t="s">
        <v>22</v>
      </c>
      <c r="M73" s="31"/>
      <c r="N73" s="34"/>
      <c r="O73" s="34"/>
      <c r="P73" s="34"/>
      <c r="Q73" s="22"/>
      <c r="R73" s="45"/>
      <c r="S73" s="44"/>
      <c r="T73" s="38"/>
      <c r="U73" s="38"/>
      <c r="V73" s="571"/>
      <c r="W73" s="41"/>
      <c r="X73" s="44"/>
      <c r="Y73" s="44"/>
      <c r="Z73" s="53"/>
      <c r="AA73" s="54"/>
    </row>
    <row r="74" spans="2:27" ht="27.6" customHeight="1" thickBot="1">
      <c r="B74" s="508">
        <v>33</v>
      </c>
      <c r="C74" s="572" t="s">
        <v>497</v>
      </c>
      <c r="D74" s="573"/>
      <c r="E74" s="576" t="s">
        <v>259</v>
      </c>
      <c r="F74" s="578">
        <v>1</v>
      </c>
      <c r="G74" s="569">
        <v>70324076.349999994</v>
      </c>
      <c r="H74" s="530" t="s">
        <v>442</v>
      </c>
      <c r="I74" s="580" t="s">
        <v>163</v>
      </c>
      <c r="J74" s="582" t="s">
        <v>179</v>
      </c>
      <c r="K74" s="569" t="s">
        <v>78</v>
      </c>
      <c r="L74" s="26" t="s">
        <v>21</v>
      </c>
      <c r="M74" s="20" t="s">
        <v>78</v>
      </c>
      <c r="N74" s="22"/>
      <c r="O74" s="22"/>
      <c r="P74" s="22"/>
      <c r="Q74" s="33"/>
      <c r="R74" s="22"/>
      <c r="S74" s="22"/>
      <c r="T74" s="22"/>
      <c r="U74" s="22"/>
      <c r="V74" s="589"/>
      <c r="W74" s="22"/>
      <c r="X74" s="22"/>
      <c r="Y74" s="21"/>
      <c r="Z74" s="49"/>
      <c r="AA74" s="50"/>
    </row>
    <row r="75" spans="2:27" ht="29.4" customHeight="1" thickBot="1">
      <c r="B75" s="509"/>
      <c r="C75" s="574"/>
      <c r="D75" s="575"/>
      <c r="E75" s="577"/>
      <c r="F75" s="579"/>
      <c r="G75" s="521"/>
      <c r="H75" s="531"/>
      <c r="I75" s="581"/>
      <c r="J75" s="534"/>
      <c r="K75" s="521"/>
      <c r="L75" s="278" t="s">
        <v>22</v>
      </c>
      <c r="M75" s="31"/>
      <c r="N75" s="34"/>
      <c r="O75" s="34"/>
      <c r="P75" s="34"/>
      <c r="Q75" s="22"/>
      <c r="R75" s="45"/>
      <c r="S75" s="44"/>
      <c r="T75" s="38"/>
      <c r="U75" s="38"/>
      <c r="V75" s="571"/>
      <c r="W75" s="41"/>
      <c r="X75" s="44"/>
      <c r="Y75" s="44"/>
      <c r="Z75" s="53"/>
      <c r="AA75" s="54"/>
    </row>
    <row r="76" spans="2:27" ht="23.4" customHeight="1" thickBot="1">
      <c r="B76" s="508">
        <v>34</v>
      </c>
      <c r="C76" s="572" t="s">
        <v>498</v>
      </c>
      <c r="D76" s="573"/>
      <c r="E76" s="576" t="s">
        <v>261</v>
      </c>
      <c r="F76" s="578">
        <v>1</v>
      </c>
      <c r="G76" s="569">
        <v>154043214.87</v>
      </c>
      <c r="H76" s="530" t="s">
        <v>441</v>
      </c>
      <c r="I76" s="580" t="s">
        <v>163</v>
      </c>
      <c r="J76" s="582" t="s">
        <v>179</v>
      </c>
      <c r="K76" s="569" t="s">
        <v>78</v>
      </c>
      <c r="L76" s="26" t="s">
        <v>21</v>
      </c>
      <c r="M76" s="20" t="s">
        <v>78</v>
      </c>
      <c r="N76" s="22"/>
      <c r="O76" s="22"/>
      <c r="P76" s="22"/>
      <c r="Q76" s="33"/>
      <c r="R76" s="22"/>
      <c r="S76" s="22"/>
      <c r="T76" s="22"/>
      <c r="U76" s="22"/>
      <c r="V76" s="589"/>
      <c r="W76" s="22"/>
      <c r="X76" s="22"/>
      <c r="Y76" s="21"/>
      <c r="Z76" s="49"/>
      <c r="AA76" s="50"/>
    </row>
    <row r="77" spans="2:27" ht="25.95" customHeight="1" thickBot="1">
      <c r="B77" s="509"/>
      <c r="C77" s="574"/>
      <c r="D77" s="575"/>
      <c r="E77" s="577"/>
      <c r="F77" s="579"/>
      <c r="G77" s="521"/>
      <c r="H77" s="531"/>
      <c r="I77" s="581"/>
      <c r="J77" s="534"/>
      <c r="K77" s="521"/>
      <c r="L77" s="278" t="s">
        <v>22</v>
      </c>
      <c r="M77" s="31"/>
      <c r="N77" s="20"/>
      <c r="O77" s="34"/>
      <c r="P77" s="34"/>
      <c r="Q77" s="22"/>
      <c r="R77" s="45"/>
      <c r="S77" s="44"/>
      <c r="T77" s="38"/>
      <c r="U77" s="38"/>
      <c r="V77" s="571"/>
      <c r="W77" s="41"/>
      <c r="X77" s="44"/>
      <c r="Y77" s="44"/>
      <c r="Z77" s="53"/>
      <c r="AA77" s="54"/>
    </row>
    <row r="78" spans="2:27" ht="23.4" customHeight="1" thickBot="1">
      <c r="B78" s="508">
        <v>35</v>
      </c>
      <c r="C78" s="572" t="s">
        <v>499</v>
      </c>
      <c r="D78" s="573"/>
      <c r="E78" s="576" t="s">
        <v>263</v>
      </c>
      <c r="F78" s="578">
        <v>1</v>
      </c>
      <c r="G78" s="569">
        <v>234413587.84999999</v>
      </c>
      <c r="H78" s="530" t="s">
        <v>441</v>
      </c>
      <c r="I78" s="580" t="s">
        <v>163</v>
      </c>
      <c r="J78" s="582" t="s">
        <v>179</v>
      </c>
      <c r="K78" s="569" t="s">
        <v>78</v>
      </c>
      <c r="L78" s="26" t="s">
        <v>21</v>
      </c>
      <c r="M78" s="20" t="s">
        <v>78</v>
      </c>
      <c r="N78" s="22"/>
      <c r="O78" s="22"/>
      <c r="P78" s="22"/>
      <c r="Q78" s="33"/>
      <c r="R78" s="22"/>
      <c r="S78" s="22"/>
      <c r="T78" s="22"/>
      <c r="U78" s="22"/>
      <c r="V78" s="589"/>
      <c r="W78" s="22"/>
      <c r="X78" s="22"/>
      <c r="Y78" s="21"/>
      <c r="Z78" s="49"/>
      <c r="AA78" s="50"/>
    </row>
    <row r="79" spans="2:27" ht="27.6" customHeight="1" thickBot="1">
      <c r="B79" s="509"/>
      <c r="C79" s="574"/>
      <c r="D79" s="575"/>
      <c r="E79" s="577"/>
      <c r="F79" s="579"/>
      <c r="G79" s="521"/>
      <c r="H79" s="531"/>
      <c r="I79" s="581"/>
      <c r="J79" s="534"/>
      <c r="K79" s="521"/>
      <c r="L79" s="278" t="s">
        <v>22</v>
      </c>
      <c r="M79" s="31"/>
      <c r="N79" s="34"/>
      <c r="O79" s="34"/>
      <c r="P79" s="34"/>
      <c r="Q79" s="22"/>
      <c r="R79" s="45"/>
      <c r="S79" s="44"/>
      <c r="T79" s="38"/>
      <c r="U79" s="38"/>
      <c r="V79" s="571"/>
      <c r="W79" s="41"/>
      <c r="X79" s="44"/>
      <c r="Y79" s="44"/>
      <c r="Z79" s="53"/>
      <c r="AA79" s="54"/>
    </row>
    <row r="80" spans="2:27" ht="30" customHeight="1" thickBot="1">
      <c r="B80" s="508">
        <v>36</v>
      </c>
      <c r="C80" s="572" t="s">
        <v>500</v>
      </c>
      <c r="D80" s="573"/>
      <c r="E80" s="576" t="s">
        <v>621</v>
      </c>
      <c r="F80" s="578">
        <v>1</v>
      </c>
      <c r="G80" s="569">
        <v>32361049.800000001</v>
      </c>
      <c r="H80" s="530" t="s">
        <v>425</v>
      </c>
      <c r="I80" s="580" t="s">
        <v>74</v>
      </c>
      <c r="J80" s="582" t="s">
        <v>179</v>
      </c>
      <c r="K80" s="569" t="s">
        <v>78</v>
      </c>
      <c r="L80" s="26" t="s">
        <v>21</v>
      </c>
      <c r="M80" s="20" t="s">
        <v>78</v>
      </c>
      <c r="N80" s="22"/>
      <c r="O80" s="22"/>
      <c r="P80" s="22"/>
      <c r="Q80" s="33"/>
      <c r="R80" s="22"/>
      <c r="S80" s="22"/>
      <c r="T80" s="22"/>
      <c r="U80" s="22"/>
      <c r="V80" s="589"/>
      <c r="W80" s="22"/>
      <c r="X80" s="22"/>
      <c r="Y80" s="21"/>
      <c r="Z80" s="49"/>
      <c r="AA80" s="50"/>
    </row>
    <row r="81" spans="2:27" ht="34.799999999999997" customHeight="1" thickBot="1">
      <c r="B81" s="509"/>
      <c r="C81" s="574"/>
      <c r="D81" s="575"/>
      <c r="E81" s="577"/>
      <c r="F81" s="579"/>
      <c r="G81" s="521"/>
      <c r="H81" s="531"/>
      <c r="I81" s="581"/>
      <c r="J81" s="534"/>
      <c r="K81" s="521"/>
      <c r="L81" s="278" t="s">
        <v>22</v>
      </c>
      <c r="M81" s="31"/>
      <c r="N81" s="34"/>
      <c r="O81" s="34"/>
      <c r="P81" s="34"/>
      <c r="Q81" s="22"/>
      <c r="R81" s="45"/>
      <c r="S81" s="44"/>
      <c r="T81" s="38"/>
      <c r="U81" s="38"/>
      <c r="V81" s="571"/>
      <c r="W81" s="41"/>
      <c r="X81" s="44"/>
      <c r="Y81" s="44"/>
      <c r="Z81" s="53"/>
      <c r="AA81" s="54"/>
    </row>
    <row r="82" spans="2:27" ht="41.4" customHeight="1" thickBot="1">
      <c r="B82" s="508">
        <v>37</v>
      </c>
      <c r="C82" s="572" t="s">
        <v>501</v>
      </c>
      <c r="D82" s="573"/>
      <c r="E82" s="576" t="s">
        <v>267</v>
      </c>
      <c r="F82" s="578">
        <v>1</v>
      </c>
      <c r="G82" s="569">
        <v>74342595</v>
      </c>
      <c r="H82" s="530" t="s">
        <v>430</v>
      </c>
      <c r="I82" s="580" t="s">
        <v>163</v>
      </c>
      <c r="J82" s="582" t="s">
        <v>179</v>
      </c>
      <c r="K82" s="569" t="s">
        <v>78</v>
      </c>
      <c r="L82" s="26" t="s">
        <v>21</v>
      </c>
      <c r="M82" s="20" t="s">
        <v>78</v>
      </c>
      <c r="N82" s="22"/>
      <c r="O82" s="22"/>
      <c r="P82" s="22"/>
      <c r="Q82" s="33"/>
      <c r="R82" s="22"/>
      <c r="S82" s="22"/>
      <c r="T82" s="22"/>
      <c r="U82" s="22"/>
      <c r="V82" s="589"/>
      <c r="W82" s="22"/>
      <c r="X82" s="22"/>
      <c r="Y82" s="21"/>
      <c r="Z82" s="49"/>
      <c r="AA82" s="50"/>
    </row>
    <row r="83" spans="2:27" ht="33.6" customHeight="1" thickBot="1">
      <c r="B83" s="509"/>
      <c r="C83" s="574"/>
      <c r="D83" s="575"/>
      <c r="E83" s="577"/>
      <c r="F83" s="579"/>
      <c r="G83" s="521"/>
      <c r="H83" s="531"/>
      <c r="I83" s="581"/>
      <c r="J83" s="534"/>
      <c r="K83" s="521"/>
      <c r="L83" s="278" t="s">
        <v>22</v>
      </c>
      <c r="M83" s="31"/>
      <c r="N83" s="34"/>
      <c r="O83" s="34"/>
      <c r="P83" s="34"/>
      <c r="Q83" s="22"/>
      <c r="R83" s="45"/>
      <c r="S83" s="44"/>
      <c r="T83" s="38"/>
      <c r="U83" s="38"/>
      <c r="V83" s="571"/>
      <c r="W83" s="41"/>
      <c r="X83" s="44"/>
      <c r="Y83" s="44"/>
      <c r="Z83" s="53"/>
      <c r="AA83" s="54"/>
    </row>
    <row r="84" spans="2:27" ht="39.6" customHeight="1" thickBot="1">
      <c r="B84" s="508">
        <v>38</v>
      </c>
      <c r="C84" s="572" t="s">
        <v>502</v>
      </c>
      <c r="D84" s="573"/>
      <c r="E84" s="576" t="s">
        <v>622</v>
      </c>
      <c r="F84" s="578">
        <v>1</v>
      </c>
      <c r="G84" s="569">
        <v>29810646.559999999</v>
      </c>
      <c r="H84" s="530" t="s">
        <v>425</v>
      </c>
      <c r="I84" s="580" t="s">
        <v>74</v>
      </c>
      <c r="J84" s="582" t="s">
        <v>179</v>
      </c>
      <c r="K84" s="569" t="s">
        <v>78</v>
      </c>
      <c r="L84" s="26" t="s">
        <v>21</v>
      </c>
      <c r="M84" s="20" t="s">
        <v>78</v>
      </c>
      <c r="N84" s="22"/>
      <c r="O84" s="22"/>
      <c r="P84" s="22"/>
      <c r="Q84" s="33"/>
      <c r="R84" s="22"/>
      <c r="S84" s="22"/>
      <c r="T84" s="22"/>
      <c r="U84" s="22"/>
      <c r="V84" s="589"/>
      <c r="W84" s="22"/>
      <c r="X84" s="22"/>
      <c r="Y84" s="21"/>
      <c r="Z84" s="49"/>
      <c r="AA84" s="50"/>
    </row>
    <row r="85" spans="2:27" ht="34.799999999999997" customHeight="1" thickBot="1">
      <c r="B85" s="509"/>
      <c r="C85" s="574"/>
      <c r="D85" s="575"/>
      <c r="E85" s="577"/>
      <c r="F85" s="579"/>
      <c r="G85" s="521"/>
      <c r="H85" s="531"/>
      <c r="I85" s="581"/>
      <c r="J85" s="534"/>
      <c r="K85" s="521"/>
      <c r="L85" s="278" t="s">
        <v>22</v>
      </c>
      <c r="M85" s="31"/>
      <c r="N85" s="34"/>
      <c r="O85" s="34"/>
      <c r="P85" s="34"/>
      <c r="Q85" s="22"/>
      <c r="R85" s="45"/>
      <c r="S85" s="44"/>
      <c r="T85" s="38"/>
      <c r="U85" s="38"/>
      <c r="V85" s="571"/>
      <c r="W85" s="41"/>
      <c r="X85" s="44"/>
      <c r="Y85" s="44"/>
      <c r="Z85" s="53"/>
      <c r="AA85" s="54"/>
    </row>
    <row r="86" spans="2:27" ht="24" customHeight="1" thickBot="1">
      <c r="B86" s="508">
        <v>39</v>
      </c>
      <c r="C86" s="572" t="s">
        <v>503</v>
      </c>
      <c r="D86" s="573"/>
      <c r="E86" s="576" t="s">
        <v>583</v>
      </c>
      <c r="F86" s="578">
        <v>1</v>
      </c>
      <c r="G86" s="569">
        <v>35709815.340000004</v>
      </c>
      <c r="H86" s="530" t="s">
        <v>425</v>
      </c>
      <c r="I86" s="580" t="s">
        <v>74</v>
      </c>
      <c r="J86" s="582" t="s">
        <v>179</v>
      </c>
      <c r="K86" s="569" t="s">
        <v>78</v>
      </c>
      <c r="L86" s="26" t="s">
        <v>21</v>
      </c>
      <c r="M86" s="20" t="s">
        <v>78</v>
      </c>
      <c r="N86" s="22"/>
      <c r="O86" s="22"/>
      <c r="P86" s="22"/>
      <c r="Q86" s="33"/>
      <c r="R86" s="22"/>
      <c r="S86" s="22"/>
      <c r="T86" s="22"/>
      <c r="U86" s="22"/>
      <c r="V86" s="589"/>
      <c r="W86" s="22"/>
      <c r="X86" s="22"/>
      <c r="Y86" s="21"/>
      <c r="Z86" s="49"/>
      <c r="AA86" s="50"/>
    </row>
    <row r="87" spans="2:27" ht="28.8" customHeight="1" thickBot="1">
      <c r="B87" s="509"/>
      <c r="C87" s="574"/>
      <c r="D87" s="575"/>
      <c r="E87" s="577"/>
      <c r="F87" s="579"/>
      <c r="G87" s="521"/>
      <c r="H87" s="531"/>
      <c r="I87" s="581"/>
      <c r="J87" s="534"/>
      <c r="K87" s="521"/>
      <c r="L87" s="278" t="s">
        <v>22</v>
      </c>
      <c r="M87" s="31"/>
      <c r="N87" s="34"/>
      <c r="O87" s="34"/>
      <c r="P87" s="34"/>
      <c r="Q87" s="22"/>
      <c r="R87" s="45"/>
      <c r="S87" s="44"/>
      <c r="T87" s="38"/>
      <c r="U87" s="38"/>
      <c r="V87" s="571"/>
      <c r="W87" s="41"/>
      <c r="X87" s="44"/>
      <c r="Y87" s="44"/>
      <c r="Z87" s="53"/>
      <c r="AA87" s="54"/>
    </row>
    <row r="88" spans="2:27" ht="23.4" customHeight="1" thickBot="1">
      <c r="B88" s="508">
        <v>40</v>
      </c>
      <c r="C88" s="572" t="s">
        <v>504</v>
      </c>
      <c r="D88" s="573"/>
      <c r="E88" s="576" t="s">
        <v>582</v>
      </c>
      <c r="F88" s="578">
        <v>1</v>
      </c>
      <c r="G88" s="569">
        <v>65830434.850000001</v>
      </c>
      <c r="H88" s="530" t="s">
        <v>430</v>
      </c>
      <c r="I88" s="580" t="s">
        <v>163</v>
      </c>
      <c r="J88" s="582" t="s">
        <v>179</v>
      </c>
      <c r="K88" s="569" t="s">
        <v>75</v>
      </c>
      <c r="L88" s="26" t="s">
        <v>21</v>
      </c>
      <c r="M88" s="20" t="s">
        <v>78</v>
      </c>
      <c r="N88" s="22"/>
      <c r="O88" s="22"/>
      <c r="P88" s="22"/>
      <c r="Q88" s="33"/>
      <c r="R88" s="22"/>
      <c r="S88" s="22"/>
      <c r="T88" s="22"/>
      <c r="U88" s="22"/>
      <c r="V88" s="589"/>
      <c r="W88" s="22"/>
      <c r="X88" s="22"/>
      <c r="Y88" s="21"/>
      <c r="Z88" s="49"/>
      <c r="AA88" s="50"/>
    </row>
    <row r="89" spans="2:27" ht="26.4" customHeight="1" thickBot="1">
      <c r="B89" s="509"/>
      <c r="C89" s="574"/>
      <c r="D89" s="575"/>
      <c r="E89" s="577"/>
      <c r="F89" s="579"/>
      <c r="G89" s="521"/>
      <c r="H89" s="531"/>
      <c r="I89" s="581"/>
      <c r="J89" s="534"/>
      <c r="K89" s="521"/>
      <c r="L89" s="278" t="s">
        <v>22</v>
      </c>
      <c r="M89" s="31"/>
      <c r="N89" s="34"/>
      <c r="O89" s="34"/>
      <c r="P89" s="34"/>
      <c r="Q89" s="22"/>
      <c r="R89" s="45"/>
      <c r="S89" s="44"/>
      <c r="T89" s="38"/>
      <c r="U89" s="38"/>
      <c r="V89" s="571"/>
      <c r="W89" s="41"/>
      <c r="X89" s="44"/>
      <c r="Y89" s="44"/>
      <c r="Z89" s="53"/>
      <c r="AA89" s="54"/>
    </row>
    <row r="90" spans="2:27" ht="24" customHeight="1" thickBot="1">
      <c r="B90" s="508">
        <v>41</v>
      </c>
      <c r="C90" s="572" t="s">
        <v>505</v>
      </c>
      <c r="D90" s="573"/>
      <c r="E90" s="576" t="s">
        <v>446</v>
      </c>
      <c r="F90" s="578">
        <v>1</v>
      </c>
      <c r="G90" s="569">
        <v>32148149.190000001</v>
      </c>
      <c r="H90" s="530" t="s">
        <v>425</v>
      </c>
      <c r="I90" s="580" t="s">
        <v>74</v>
      </c>
      <c r="J90" s="582" t="s">
        <v>179</v>
      </c>
      <c r="K90" s="569" t="s">
        <v>78</v>
      </c>
      <c r="L90" s="26" t="s">
        <v>21</v>
      </c>
      <c r="M90" s="20" t="s">
        <v>78</v>
      </c>
      <c r="N90" s="22"/>
      <c r="O90" s="22"/>
      <c r="P90" s="22"/>
      <c r="Q90" s="33"/>
      <c r="R90" s="22"/>
      <c r="S90" s="22"/>
      <c r="T90" s="22"/>
      <c r="U90" s="22"/>
      <c r="V90" s="589"/>
      <c r="W90" s="22"/>
      <c r="X90" s="22"/>
      <c r="Y90" s="21"/>
      <c r="Z90" s="49"/>
      <c r="AA90" s="50"/>
    </row>
    <row r="91" spans="2:27" ht="25.95" customHeight="1" thickBot="1">
      <c r="B91" s="509"/>
      <c r="C91" s="574"/>
      <c r="D91" s="575"/>
      <c r="E91" s="577"/>
      <c r="F91" s="579"/>
      <c r="G91" s="521"/>
      <c r="H91" s="531"/>
      <c r="I91" s="581"/>
      <c r="J91" s="534"/>
      <c r="K91" s="521"/>
      <c r="L91" s="278" t="s">
        <v>22</v>
      </c>
      <c r="M91" s="31"/>
      <c r="N91" s="34"/>
      <c r="O91" s="34"/>
      <c r="P91" s="34"/>
      <c r="Q91" s="22"/>
      <c r="R91" s="45"/>
      <c r="S91" s="44"/>
      <c r="T91" s="38"/>
      <c r="U91" s="38"/>
      <c r="V91" s="571"/>
      <c r="W91" s="41"/>
      <c r="X91" s="44"/>
      <c r="Y91" s="44"/>
      <c r="Z91" s="53"/>
      <c r="AA91" s="54"/>
    </row>
    <row r="92" spans="2:27" ht="26.4" customHeight="1" thickBot="1">
      <c r="B92" s="508">
        <v>42</v>
      </c>
      <c r="C92" s="572" t="s">
        <v>506</v>
      </c>
      <c r="D92" s="573"/>
      <c r="E92" s="576" t="s">
        <v>581</v>
      </c>
      <c r="F92" s="578">
        <v>1</v>
      </c>
      <c r="G92" s="569">
        <v>23441358.780000001</v>
      </c>
      <c r="H92" s="530" t="s">
        <v>425</v>
      </c>
      <c r="I92" s="580" t="s">
        <v>74</v>
      </c>
      <c r="J92" s="582" t="s">
        <v>179</v>
      </c>
      <c r="K92" s="569" t="s">
        <v>78</v>
      </c>
      <c r="L92" s="26" t="s">
        <v>21</v>
      </c>
      <c r="M92" s="20" t="s">
        <v>78</v>
      </c>
      <c r="N92" s="22"/>
      <c r="O92" s="22"/>
      <c r="P92" s="22"/>
      <c r="Q92" s="33"/>
      <c r="R92" s="22"/>
      <c r="S92" s="22"/>
      <c r="T92" s="22"/>
      <c r="U92" s="22"/>
      <c r="V92" s="589"/>
      <c r="W92" s="22"/>
      <c r="X92" s="22"/>
      <c r="Y92" s="21"/>
      <c r="Z92" s="49"/>
      <c r="AA92" s="50"/>
    </row>
    <row r="93" spans="2:27" ht="25.95" customHeight="1" thickBot="1">
      <c r="B93" s="509"/>
      <c r="C93" s="574"/>
      <c r="D93" s="575"/>
      <c r="E93" s="577"/>
      <c r="F93" s="579"/>
      <c r="G93" s="521"/>
      <c r="H93" s="531"/>
      <c r="I93" s="581"/>
      <c r="J93" s="534"/>
      <c r="K93" s="521"/>
      <c r="L93" s="278" t="s">
        <v>22</v>
      </c>
      <c r="M93" s="31"/>
      <c r="N93" s="34"/>
      <c r="O93" s="34"/>
      <c r="P93" s="34"/>
      <c r="Q93" s="22"/>
      <c r="R93" s="45"/>
      <c r="S93" s="44"/>
      <c r="T93" s="38"/>
      <c r="U93" s="38"/>
      <c r="V93" s="571"/>
      <c r="W93" s="41"/>
      <c r="X93" s="44"/>
      <c r="Y93" s="44"/>
      <c r="Z93" s="53"/>
      <c r="AA93" s="54"/>
    </row>
    <row r="94" spans="2:27" ht="25.95" customHeight="1" thickBot="1">
      <c r="B94" s="508">
        <v>43</v>
      </c>
      <c r="C94" s="572" t="s">
        <v>507</v>
      </c>
      <c r="D94" s="573"/>
      <c r="E94" s="576" t="s">
        <v>447</v>
      </c>
      <c r="F94" s="578">
        <v>1</v>
      </c>
      <c r="G94" s="569">
        <v>23106482.23</v>
      </c>
      <c r="H94" s="530" t="s">
        <v>425</v>
      </c>
      <c r="I94" s="580" t="s">
        <v>74</v>
      </c>
      <c r="J94" s="582" t="s">
        <v>179</v>
      </c>
      <c r="K94" s="569" t="s">
        <v>78</v>
      </c>
      <c r="L94" s="26" t="s">
        <v>21</v>
      </c>
      <c r="M94" s="20" t="s">
        <v>78</v>
      </c>
      <c r="N94" s="22"/>
      <c r="O94" s="22"/>
      <c r="P94" s="22"/>
      <c r="Q94" s="33"/>
      <c r="R94" s="22"/>
      <c r="S94" s="22"/>
      <c r="T94" s="22"/>
      <c r="U94" s="22"/>
      <c r="V94" s="589"/>
      <c r="W94" s="22"/>
      <c r="X94" s="22"/>
      <c r="Y94" s="21"/>
      <c r="Z94" s="49"/>
      <c r="AA94" s="50"/>
    </row>
    <row r="95" spans="2:27" ht="26.4" customHeight="1" thickBot="1">
      <c r="B95" s="509"/>
      <c r="C95" s="574"/>
      <c r="D95" s="575"/>
      <c r="E95" s="577"/>
      <c r="F95" s="579"/>
      <c r="G95" s="521"/>
      <c r="H95" s="531"/>
      <c r="I95" s="581"/>
      <c r="J95" s="534"/>
      <c r="K95" s="521"/>
      <c r="L95" s="278" t="s">
        <v>22</v>
      </c>
      <c r="M95" s="31"/>
      <c r="N95" s="34"/>
      <c r="O95" s="34"/>
      <c r="P95" s="34"/>
      <c r="Q95" s="22"/>
      <c r="R95" s="45"/>
      <c r="S95" s="44"/>
      <c r="T95" s="38"/>
      <c r="U95" s="38"/>
      <c r="V95" s="571"/>
      <c r="W95" s="41"/>
      <c r="X95" s="44"/>
      <c r="Y95" s="44"/>
      <c r="Z95" s="53"/>
      <c r="AA95" s="54"/>
    </row>
    <row r="96" spans="2:27" ht="26.4" customHeight="1" thickBot="1">
      <c r="B96" s="508">
        <v>44</v>
      </c>
      <c r="C96" s="572" t="s">
        <v>508</v>
      </c>
      <c r="D96" s="573"/>
      <c r="E96" s="576" t="s">
        <v>448</v>
      </c>
      <c r="F96" s="578">
        <v>1</v>
      </c>
      <c r="G96" s="569">
        <v>35307963.479999997</v>
      </c>
      <c r="H96" s="530" t="s">
        <v>425</v>
      </c>
      <c r="I96" s="580" t="s">
        <v>74</v>
      </c>
      <c r="J96" s="582" t="s">
        <v>179</v>
      </c>
      <c r="K96" s="569" t="s">
        <v>78</v>
      </c>
      <c r="L96" s="26" t="s">
        <v>21</v>
      </c>
      <c r="M96" s="20" t="s">
        <v>78</v>
      </c>
      <c r="N96" s="22"/>
      <c r="O96" s="22"/>
      <c r="P96" s="22"/>
      <c r="Q96" s="33"/>
      <c r="R96" s="22"/>
      <c r="S96" s="22"/>
      <c r="T96" s="22"/>
      <c r="U96" s="22"/>
      <c r="V96" s="589"/>
      <c r="W96" s="22"/>
      <c r="X96" s="22"/>
      <c r="Y96" s="21"/>
      <c r="Z96" s="49"/>
      <c r="AA96" s="50"/>
    </row>
    <row r="97" spans="2:27" ht="22.2" customHeight="1" thickBot="1">
      <c r="B97" s="509"/>
      <c r="C97" s="574"/>
      <c r="D97" s="575"/>
      <c r="E97" s="577"/>
      <c r="F97" s="579"/>
      <c r="G97" s="521"/>
      <c r="H97" s="531"/>
      <c r="I97" s="581"/>
      <c r="J97" s="534"/>
      <c r="K97" s="521"/>
      <c r="L97" s="278" t="s">
        <v>22</v>
      </c>
      <c r="M97" s="31"/>
      <c r="N97" s="34"/>
      <c r="O97" s="34"/>
      <c r="P97" s="34"/>
      <c r="Q97" s="22"/>
      <c r="R97" s="45"/>
      <c r="S97" s="44"/>
      <c r="T97" s="38"/>
      <c r="U97" s="38"/>
      <c r="V97" s="571"/>
      <c r="W97" s="41"/>
      <c r="X97" s="44"/>
      <c r="Y97" s="44"/>
      <c r="Z97" s="53"/>
      <c r="AA97" s="54"/>
    </row>
    <row r="98" spans="2:27" ht="28.2" customHeight="1">
      <c r="B98" s="508">
        <v>45</v>
      </c>
      <c r="C98" s="572" t="s">
        <v>509</v>
      </c>
      <c r="D98" s="573"/>
      <c r="E98" s="576" t="s">
        <v>449</v>
      </c>
      <c r="F98" s="578">
        <v>1</v>
      </c>
      <c r="G98" s="569">
        <v>34157408.520000003</v>
      </c>
      <c r="H98" s="530" t="s">
        <v>425</v>
      </c>
      <c r="I98" s="580" t="s">
        <v>74</v>
      </c>
      <c r="J98" s="582" t="s">
        <v>179</v>
      </c>
      <c r="K98" s="569" t="s">
        <v>78</v>
      </c>
      <c r="L98" s="26" t="s">
        <v>21</v>
      </c>
      <c r="M98" s="20" t="s">
        <v>78</v>
      </c>
      <c r="N98" s="22"/>
      <c r="O98" s="22"/>
      <c r="P98" s="22"/>
      <c r="Q98" s="33"/>
      <c r="R98" s="22"/>
      <c r="S98" s="22"/>
      <c r="T98" s="22"/>
      <c r="U98" s="22"/>
      <c r="V98" s="589"/>
      <c r="W98" s="22"/>
      <c r="X98" s="22"/>
      <c r="Y98" s="21"/>
      <c r="Z98" s="49"/>
      <c r="AA98" s="50"/>
    </row>
    <row r="99" spans="2:27" ht="30" customHeight="1" thickBot="1">
      <c r="B99" s="509"/>
      <c r="C99" s="574"/>
      <c r="D99" s="575"/>
      <c r="E99" s="577"/>
      <c r="F99" s="579"/>
      <c r="G99" s="521"/>
      <c r="H99" s="531"/>
      <c r="I99" s="581"/>
      <c r="J99" s="534"/>
      <c r="K99" s="521"/>
      <c r="L99" s="278" t="s">
        <v>22</v>
      </c>
      <c r="M99" s="31"/>
      <c r="N99" s="34"/>
      <c r="O99" s="34"/>
      <c r="P99" s="34"/>
      <c r="Q99" s="43"/>
      <c r="R99" s="32"/>
      <c r="S99" s="44"/>
      <c r="T99" s="38"/>
      <c r="U99" s="38"/>
      <c r="V99" s="571"/>
      <c r="W99" s="41"/>
      <c r="X99" s="44"/>
      <c r="Y99" s="44"/>
      <c r="Z99" s="53"/>
      <c r="AA99" s="54"/>
    </row>
    <row r="100" spans="2:27" ht="22.2" customHeight="1">
      <c r="B100" s="508">
        <v>46</v>
      </c>
      <c r="C100" s="572" t="s">
        <v>510</v>
      </c>
      <c r="D100" s="573"/>
      <c r="E100" s="576" t="s">
        <v>280</v>
      </c>
      <c r="F100" s="578">
        <v>1</v>
      </c>
      <c r="G100" s="569">
        <v>122315410.25</v>
      </c>
      <c r="H100" s="530" t="s">
        <v>441</v>
      </c>
      <c r="I100" s="580" t="s">
        <v>163</v>
      </c>
      <c r="J100" s="582" t="s">
        <v>179</v>
      </c>
      <c r="K100" s="569" t="s">
        <v>78</v>
      </c>
      <c r="L100" s="26" t="s">
        <v>21</v>
      </c>
      <c r="M100" s="20" t="s">
        <v>78</v>
      </c>
      <c r="N100" s="22"/>
      <c r="O100" s="22"/>
      <c r="P100" s="22"/>
      <c r="Q100" s="33"/>
      <c r="R100" s="22"/>
      <c r="S100" s="22"/>
      <c r="T100" s="22"/>
      <c r="U100" s="22"/>
      <c r="V100" s="589"/>
      <c r="W100" s="22"/>
      <c r="X100" s="22"/>
      <c r="Y100" s="21"/>
      <c r="Z100" s="49"/>
      <c r="AA100" s="50"/>
    </row>
    <row r="101" spans="2:27" ht="22.2" customHeight="1" thickBot="1">
      <c r="B101" s="509"/>
      <c r="C101" s="574"/>
      <c r="D101" s="575"/>
      <c r="E101" s="577"/>
      <c r="F101" s="579"/>
      <c r="G101" s="521"/>
      <c r="H101" s="531"/>
      <c r="I101" s="581"/>
      <c r="J101" s="534"/>
      <c r="K101" s="521"/>
      <c r="L101" s="278" t="s">
        <v>22</v>
      </c>
      <c r="M101" s="31"/>
      <c r="N101" s="34"/>
      <c r="O101" s="34"/>
      <c r="P101" s="34"/>
      <c r="Q101" s="43"/>
      <c r="R101" s="32"/>
      <c r="S101" s="44"/>
      <c r="T101" s="38"/>
      <c r="U101" s="38"/>
      <c r="V101" s="571"/>
      <c r="W101" s="41"/>
      <c r="X101" s="44"/>
      <c r="Y101" s="44"/>
      <c r="Z101" s="53"/>
      <c r="AA101" s="54"/>
    </row>
    <row r="102" spans="2:27" ht="31.8" customHeight="1">
      <c r="B102" s="508">
        <v>47</v>
      </c>
      <c r="C102" s="572" t="s">
        <v>511</v>
      </c>
      <c r="D102" s="573"/>
      <c r="E102" s="576" t="s">
        <v>580</v>
      </c>
      <c r="F102" s="578">
        <v>1</v>
      </c>
      <c r="G102" s="569">
        <v>45811112.600000001</v>
      </c>
      <c r="H102" s="530" t="s">
        <v>425</v>
      </c>
      <c r="I102" s="580" t="s">
        <v>74</v>
      </c>
      <c r="J102" s="582" t="s">
        <v>179</v>
      </c>
      <c r="K102" s="569" t="s">
        <v>78</v>
      </c>
      <c r="L102" s="26" t="s">
        <v>21</v>
      </c>
      <c r="M102" s="20" t="s">
        <v>78</v>
      </c>
      <c r="N102" s="22"/>
      <c r="O102" s="22"/>
      <c r="P102" s="22"/>
      <c r="Q102" s="33"/>
      <c r="R102" s="22"/>
      <c r="S102" s="22"/>
      <c r="T102" s="22"/>
      <c r="U102" s="22"/>
      <c r="V102" s="589"/>
      <c r="W102" s="22"/>
      <c r="X102" s="22"/>
      <c r="Y102" s="21"/>
      <c r="Z102" s="49"/>
      <c r="AA102" s="50"/>
    </row>
    <row r="103" spans="2:27" ht="34.799999999999997" customHeight="1" thickBot="1">
      <c r="B103" s="509"/>
      <c r="C103" s="574"/>
      <c r="D103" s="575"/>
      <c r="E103" s="577"/>
      <c r="F103" s="579"/>
      <c r="G103" s="521"/>
      <c r="H103" s="531"/>
      <c r="I103" s="581"/>
      <c r="J103" s="534"/>
      <c r="K103" s="521"/>
      <c r="L103" s="278" t="s">
        <v>22</v>
      </c>
      <c r="M103" s="31"/>
      <c r="N103" s="34"/>
      <c r="O103" s="34"/>
      <c r="P103" s="34"/>
      <c r="Q103" s="43"/>
      <c r="R103" s="32"/>
      <c r="S103" s="44"/>
      <c r="T103" s="38"/>
      <c r="U103" s="38"/>
      <c r="V103" s="571"/>
      <c r="W103" s="41"/>
      <c r="X103" s="44"/>
      <c r="Y103" s="44"/>
      <c r="Z103" s="53"/>
      <c r="AA103" s="54"/>
    </row>
    <row r="104" spans="2:27" ht="24" customHeight="1">
      <c r="B104" s="508">
        <v>48</v>
      </c>
      <c r="C104" s="572" t="s">
        <v>512</v>
      </c>
      <c r="D104" s="573"/>
      <c r="E104" s="576" t="s">
        <v>284</v>
      </c>
      <c r="F104" s="578">
        <v>1</v>
      </c>
      <c r="G104" s="569">
        <v>61349580.810000002</v>
      </c>
      <c r="H104" s="530" t="s">
        <v>430</v>
      </c>
      <c r="I104" s="580" t="s">
        <v>163</v>
      </c>
      <c r="J104" s="582" t="s">
        <v>179</v>
      </c>
      <c r="K104" s="569" t="s">
        <v>78</v>
      </c>
      <c r="L104" s="26" t="s">
        <v>21</v>
      </c>
      <c r="M104" s="20" t="s">
        <v>78</v>
      </c>
      <c r="N104" s="22"/>
      <c r="O104" s="22"/>
      <c r="P104" s="22"/>
      <c r="Q104" s="33"/>
      <c r="R104" s="22"/>
      <c r="S104" s="22"/>
      <c r="T104" s="22"/>
      <c r="U104" s="22"/>
      <c r="V104" s="589"/>
      <c r="W104" s="22"/>
      <c r="X104" s="22"/>
      <c r="Y104" s="21"/>
      <c r="Z104" s="49"/>
      <c r="AA104" s="50"/>
    </row>
    <row r="105" spans="2:27" ht="25.95" customHeight="1" thickBot="1">
      <c r="B105" s="509"/>
      <c r="C105" s="574"/>
      <c r="D105" s="575"/>
      <c r="E105" s="577"/>
      <c r="F105" s="579"/>
      <c r="G105" s="521"/>
      <c r="H105" s="531"/>
      <c r="I105" s="581"/>
      <c r="J105" s="534"/>
      <c r="K105" s="521"/>
      <c r="L105" s="278" t="s">
        <v>22</v>
      </c>
      <c r="M105" s="31"/>
      <c r="N105" s="34"/>
      <c r="O105" s="34"/>
      <c r="P105" s="34"/>
      <c r="Q105" s="43"/>
      <c r="R105" s="32"/>
      <c r="S105" s="44"/>
      <c r="T105" s="38"/>
      <c r="U105" s="38"/>
      <c r="V105" s="571"/>
      <c r="W105" s="41"/>
      <c r="X105" s="44"/>
      <c r="Y105" s="44"/>
      <c r="Z105" s="53"/>
      <c r="AA105" s="54"/>
    </row>
    <row r="106" spans="2:27" ht="23.4" customHeight="1">
      <c r="B106" s="508">
        <v>49</v>
      </c>
      <c r="C106" s="572" t="s">
        <v>513</v>
      </c>
      <c r="D106" s="573"/>
      <c r="E106" s="576" t="s">
        <v>579</v>
      </c>
      <c r="F106" s="578">
        <v>1</v>
      </c>
      <c r="G106" s="569">
        <v>17413580.809999999</v>
      </c>
      <c r="H106" s="530" t="s">
        <v>425</v>
      </c>
      <c r="I106" s="580" t="s">
        <v>74</v>
      </c>
      <c r="J106" s="582" t="s">
        <v>179</v>
      </c>
      <c r="K106" s="569" t="s">
        <v>78</v>
      </c>
      <c r="L106" s="26" t="s">
        <v>21</v>
      </c>
      <c r="M106" s="20" t="s">
        <v>78</v>
      </c>
      <c r="N106" s="22"/>
      <c r="O106" s="22"/>
      <c r="P106" s="22"/>
      <c r="Q106" s="33"/>
      <c r="R106" s="22"/>
      <c r="S106" s="22"/>
      <c r="T106" s="22"/>
      <c r="U106" s="22"/>
      <c r="V106" s="589"/>
      <c r="W106" s="22"/>
      <c r="X106" s="22"/>
      <c r="Y106" s="21"/>
      <c r="Z106" s="49"/>
      <c r="AA106" s="50"/>
    </row>
    <row r="107" spans="2:27" ht="24.6" customHeight="1" thickBot="1">
      <c r="B107" s="509"/>
      <c r="C107" s="574"/>
      <c r="D107" s="575"/>
      <c r="E107" s="577"/>
      <c r="F107" s="579"/>
      <c r="G107" s="521"/>
      <c r="H107" s="531"/>
      <c r="I107" s="581"/>
      <c r="J107" s="534"/>
      <c r="K107" s="521"/>
      <c r="L107" s="278" t="s">
        <v>22</v>
      </c>
      <c r="M107" s="31"/>
      <c r="N107" s="34"/>
      <c r="O107" s="34"/>
      <c r="P107" s="34"/>
      <c r="Q107" s="43"/>
      <c r="R107" s="32"/>
      <c r="S107" s="44"/>
      <c r="T107" s="38"/>
      <c r="U107" s="38"/>
      <c r="V107" s="571"/>
      <c r="W107" s="41"/>
      <c r="X107" s="44"/>
      <c r="Y107" s="44"/>
      <c r="Z107" s="53"/>
      <c r="AA107" s="54"/>
    </row>
    <row r="108" spans="2:27" ht="28.2" customHeight="1">
      <c r="B108" s="508">
        <v>50</v>
      </c>
      <c r="C108" s="572" t="s">
        <v>514</v>
      </c>
      <c r="D108" s="573"/>
      <c r="E108" s="576" t="s">
        <v>578</v>
      </c>
      <c r="F108" s="578">
        <v>1</v>
      </c>
      <c r="G108" s="569">
        <v>23106482.23</v>
      </c>
      <c r="H108" s="530" t="s">
        <v>425</v>
      </c>
      <c r="I108" s="580" t="s">
        <v>74</v>
      </c>
      <c r="J108" s="582" t="s">
        <v>179</v>
      </c>
      <c r="K108" s="569" t="s">
        <v>78</v>
      </c>
      <c r="L108" s="26" t="s">
        <v>21</v>
      </c>
      <c r="M108" s="20" t="s">
        <v>78</v>
      </c>
      <c r="N108" s="22"/>
      <c r="O108" s="22"/>
      <c r="P108" s="22"/>
      <c r="Q108" s="33"/>
      <c r="R108" s="22"/>
      <c r="S108" s="22"/>
      <c r="T108" s="22"/>
      <c r="U108" s="22"/>
      <c r="V108" s="589"/>
      <c r="W108" s="22"/>
      <c r="X108" s="22"/>
      <c r="Y108" s="21"/>
      <c r="Z108" s="49"/>
      <c r="AA108" s="50"/>
    </row>
    <row r="109" spans="2:27" ht="41.4" customHeight="1" thickBot="1">
      <c r="B109" s="509"/>
      <c r="C109" s="574"/>
      <c r="D109" s="575"/>
      <c r="E109" s="577"/>
      <c r="F109" s="579"/>
      <c r="G109" s="521"/>
      <c r="H109" s="531"/>
      <c r="I109" s="581"/>
      <c r="J109" s="534"/>
      <c r="K109" s="521"/>
      <c r="L109" s="278" t="s">
        <v>22</v>
      </c>
      <c r="M109" s="31"/>
      <c r="N109" s="34"/>
      <c r="O109" s="34"/>
      <c r="P109" s="34"/>
      <c r="Q109" s="43"/>
      <c r="R109" s="32"/>
      <c r="S109" s="44"/>
      <c r="T109" s="38"/>
      <c r="U109" s="38"/>
      <c r="V109" s="571"/>
      <c r="W109" s="41"/>
      <c r="X109" s="44"/>
      <c r="Y109" s="44"/>
      <c r="Z109" s="53"/>
      <c r="AA109" s="54"/>
    </row>
    <row r="110" spans="2:27" ht="27" customHeight="1">
      <c r="B110" s="508">
        <v>51</v>
      </c>
      <c r="C110" s="572" t="s">
        <v>515</v>
      </c>
      <c r="D110" s="573"/>
      <c r="E110" s="576" t="s">
        <v>577</v>
      </c>
      <c r="F110" s="578">
        <v>1</v>
      </c>
      <c r="G110" s="569">
        <v>37853025.289999999</v>
      </c>
      <c r="H110" s="530" t="s">
        <v>425</v>
      </c>
      <c r="I110" s="580" t="s">
        <v>74</v>
      </c>
      <c r="J110" s="582" t="s">
        <v>179</v>
      </c>
      <c r="K110" s="569" t="s">
        <v>78</v>
      </c>
      <c r="L110" s="26" t="s">
        <v>21</v>
      </c>
      <c r="M110" s="20" t="s">
        <v>78</v>
      </c>
      <c r="N110" s="22"/>
      <c r="O110" s="22"/>
      <c r="P110" s="22"/>
      <c r="Q110" s="33"/>
      <c r="R110" s="22"/>
      <c r="S110" s="22"/>
      <c r="T110" s="22"/>
      <c r="U110" s="22"/>
      <c r="V110" s="589"/>
      <c r="W110" s="22"/>
      <c r="X110" s="22"/>
      <c r="Y110" s="21"/>
      <c r="Z110" s="49"/>
      <c r="AA110" s="50"/>
    </row>
    <row r="111" spans="2:27" ht="25.95" customHeight="1" thickBot="1">
      <c r="B111" s="509"/>
      <c r="C111" s="574"/>
      <c r="D111" s="575"/>
      <c r="E111" s="577"/>
      <c r="F111" s="579"/>
      <c r="G111" s="521"/>
      <c r="H111" s="531"/>
      <c r="I111" s="581"/>
      <c r="J111" s="534"/>
      <c r="K111" s="521"/>
      <c r="L111" s="278" t="s">
        <v>22</v>
      </c>
      <c r="M111" s="31"/>
      <c r="N111" s="34"/>
      <c r="O111" s="34"/>
      <c r="P111" s="34"/>
      <c r="Q111" s="43"/>
      <c r="R111" s="32"/>
      <c r="S111" s="44"/>
      <c r="T111" s="38"/>
      <c r="U111" s="38"/>
      <c r="V111" s="571"/>
      <c r="W111" s="41"/>
      <c r="X111" s="44"/>
      <c r="Y111" s="44"/>
      <c r="Z111" s="53"/>
      <c r="AA111" s="54"/>
    </row>
    <row r="112" spans="2:27" ht="24.6" customHeight="1">
      <c r="B112" s="508">
        <v>52</v>
      </c>
      <c r="C112" s="572" t="s">
        <v>516</v>
      </c>
      <c r="D112" s="573"/>
      <c r="E112" s="576" t="s">
        <v>576</v>
      </c>
      <c r="F112" s="578">
        <v>1</v>
      </c>
      <c r="G112" s="569">
        <v>30452253.440000001</v>
      </c>
      <c r="H112" s="530" t="s">
        <v>425</v>
      </c>
      <c r="I112" s="580" t="s">
        <v>74</v>
      </c>
      <c r="J112" s="582" t="s">
        <v>179</v>
      </c>
      <c r="K112" s="569" t="s">
        <v>78</v>
      </c>
      <c r="L112" s="26" t="s">
        <v>21</v>
      </c>
      <c r="M112" s="20" t="s">
        <v>78</v>
      </c>
      <c r="N112" s="22"/>
      <c r="O112" s="22"/>
      <c r="P112" s="22"/>
      <c r="Q112" s="33"/>
      <c r="R112" s="22"/>
      <c r="S112" s="22"/>
      <c r="T112" s="22"/>
      <c r="U112" s="22"/>
      <c r="V112" s="589"/>
      <c r="W112" s="22"/>
      <c r="X112" s="22"/>
      <c r="Y112" s="21"/>
      <c r="Z112" s="49"/>
      <c r="AA112" s="50"/>
    </row>
    <row r="113" spans="2:27" ht="24" customHeight="1" thickBot="1">
      <c r="B113" s="509"/>
      <c r="C113" s="574"/>
      <c r="D113" s="575"/>
      <c r="E113" s="577"/>
      <c r="F113" s="579"/>
      <c r="G113" s="521"/>
      <c r="H113" s="531"/>
      <c r="I113" s="581"/>
      <c r="J113" s="534"/>
      <c r="K113" s="521"/>
      <c r="L113" s="278" t="s">
        <v>22</v>
      </c>
      <c r="M113" s="31"/>
      <c r="N113" s="34"/>
      <c r="O113" s="34"/>
      <c r="P113" s="34"/>
      <c r="Q113" s="43"/>
      <c r="R113" s="32"/>
      <c r="S113" s="44"/>
      <c r="T113" s="38"/>
      <c r="U113" s="38"/>
      <c r="V113" s="571"/>
      <c r="W113" s="41"/>
      <c r="X113" s="44"/>
      <c r="Y113" s="44"/>
      <c r="Z113" s="53"/>
      <c r="AA113" s="54"/>
    </row>
    <row r="114" spans="2:27" ht="24" customHeight="1">
      <c r="B114" s="508">
        <v>53</v>
      </c>
      <c r="C114" s="572" t="s">
        <v>517</v>
      </c>
      <c r="D114" s="573"/>
      <c r="E114" s="576" t="s">
        <v>575</v>
      </c>
      <c r="F114" s="578">
        <v>1</v>
      </c>
      <c r="G114" s="569">
        <v>31343025.079999998</v>
      </c>
      <c r="H114" s="530" t="s">
        <v>425</v>
      </c>
      <c r="I114" s="580" t="s">
        <v>74</v>
      </c>
      <c r="J114" s="582" t="s">
        <v>179</v>
      </c>
      <c r="K114" s="569" t="s">
        <v>78</v>
      </c>
      <c r="L114" s="26" t="s">
        <v>21</v>
      </c>
      <c r="M114" s="20" t="s">
        <v>78</v>
      </c>
      <c r="N114" s="22"/>
      <c r="O114" s="22"/>
      <c r="P114" s="22"/>
      <c r="Q114" s="33"/>
      <c r="R114" s="22"/>
      <c r="S114" s="22"/>
      <c r="T114" s="22"/>
      <c r="U114" s="22"/>
      <c r="V114" s="589"/>
      <c r="W114" s="22"/>
      <c r="X114" s="22"/>
      <c r="Y114" s="21"/>
      <c r="Z114" s="49"/>
      <c r="AA114" s="50"/>
    </row>
    <row r="115" spans="2:27" ht="29.4" customHeight="1" thickBot="1">
      <c r="B115" s="509"/>
      <c r="C115" s="574"/>
      <c r="D115" s="575"/>
      <c r="E115" s="577"/>
      <c r="F115" s="579"/>
      <c r="G115" s="521"/>
      <c r="H115" s="531"/>
      <c r="I115" s="581"/>
      <c r="J115" s="534"/>
      <c r="K115" s="521"/>
      <c r="L115" s="278" t="s">
        <v>22</v>
      </c>
      <c r="M115" s="31"/>
      <c r="N115" s="34"/>
      <c r="O115" s="34"/>
      <c r="P115" s="34"/>
      <c r="Q115" s="43"/>
      <c r="R115" s="32"/>
      <c r="S115" s="44"/>
      <c r="T115" s="38"/>
      <c r="U115" s="38"/>
      <c r="V115" s="571"/>
      <c r="W115" s="41"/>
      <c r="X115" s="44"/>
      <c r="Y115" s="44"/>
      <c r="Z115" s="53"/>
      <c r="AA115" s="54"/>
    </row>
    <row r="116" spans="2:27" ht="23.4" customHeight="1">
      <c r="B116" s="508">
        <v>54</v>
      </c>
      <c r="C116" s="572" t="s">
        <v>518</v>
      </c>
      <c r="D116" s="573"/>
      <c r="E116" s="576" t="s">
        <v>451</v>
      </c>
      <c r="F116" s="578">
        <v>1</v>
      </c>
      <c r="G116" s="569">
        <v>40185186.490000002</v>
      </c>
      <c r="H116" s="530" t="s">
        <v>425</v>
      </c>
      <c r="I116" s="580" t="s">
        <v>74</v>
      </c>
      <c r="J116" s="582" t="s">
        <v>179</v>
      </c>
      <c r="K116" s="569" t="s">
        <v>78</v>
      </c>
      <c r="L116" s="26" t="s">
        <v>21</v>
      </c>
      <c r="M116" s="20" t="s">
        <v>78</v>
      </c>
      <c r="N116" s="22"/>
      <c r="O116" s="22"/>
      <c r="P116" s="22"/>
      <c r="Q116" s="33"/>
      <c r="R116" s="22"/>
      <c r="S116" s="22"/>
      <c r="T116" s="22"/>
      <c r="U116" s="22"/>
      <c r="V116" s="589"/>
      <c r="W116" s="22"/>
      <c r="X116" s="22"/>
      <c r="Y116" s="21"/>
      <c r="Z116" s="49"/>
      <c r="AA116" s="50"/>
    </row>
    <row r="117" spans="2:27" ht="23.4" customHeight="1" thickBot="1">
      <c r="B117" s="509"/>
      <c r="C117" s="574"/>
      <c r="D117" s="575"/>
      <c r="E117" s="577"/>
      <c r="F117" s="579"/>
      <c r="G117" s="521"/>
      <c r="H117" s="531"/>
      <c r="I117" s="581"/>
      <c r="J117" s="534"/>
      <c r="K117" s="521"/>
      <c r="L117" s="278" t="s">
        <v>22</v>
      </c>
      <c r="M117" s="31"/>
      <c r="N117" s="34"/>
      <c r="O117" s="34"/>
      <c r="P117" s="34"/>
      <c r="Q117" s="43"/>
      <c r="R117" s="32"/>
      <c r="S117" s="44"/>
      <c r="T117" s="38"/>
      <c r="U117" s="38"/>
      <c r="V117" s="571"/>
      <c r="W117" s="41"/>
      <c r="X117" s="44"/>
      <c r="Y117" s="44"/>
      <c r="Z117" s="53"/>
      <c r="AA117" s="54"/>
    </row>
    <row r="118" spans="2:27" ht="25.95" customHeight="1">
      <c r="B118" s="508">
        <v>55</v>
      </c>
      <c r="C118" s="572" t="s">
        <v>519</v>
      </c>
      <c r="D118" s="573"/>
      <c r="E118" s="576" t="s">
        <v>574</v>
      </c>
      <c r="F118" s="578">
        <v>1</v>
      </c>
      <c r="G118" s="569">
        <v>16743827.699999999</v>
      </c>
      <c r="H118" s="530" t="s">
        <v>425</v>
      </c>
      <c r="I118" s="580" t="s">
        <v>74</v>
      </c>
      <c r="J118" s="582" t="s">
        <v>179</v>
      </c>
      <c r="K118" s="569" t="s">
        <v>78</v>
      </c>
      <c r="L118" s="26" t="s">
        <v>21</v>
      </c>
      <c r="M118" s="20" t="s">
        <v>78</v>
      </c>
      <c r="N118" s="22"/>
      <c r="O118" s="22"/>
      <c r="P118" s="22"/>
      <c r="Q118" s="33"/>
      <c r="R118" s="22"/>
      <c r="S118" s="22"/>
      <c r="T118" s="22"/>
      <c r="U118" s="22"/>
      <c r="V118" s="589"/>
      <c r="W118" s="22"/>
      <c r="X118" s="22"/>
      <c r="Y118" s="21"/>
      <c r="Z118" s="49"/>
      <c r="AA118" s="50"/>
    </row>
    <row r="119" spans="2:27" ht="29.4" customHeight="1" thickBot="1">
      <c r="B119" s="509"/>
      <c r="C119" s="574"/>
      <c r="D119" s="575"/>
      <c r="E119" s="577"/>
      <c r="F119" s="579"/>
      <c r="G119" s="521"/>
      <c r="H119" s="531"/>
      <c r="I119" s="581"/>
      <c r="J119" s="534"/>
      <c r="K119" s="521"/>
      <c r="L119" s="278" t="s">
        <v>22</v>
      </c>
      <c r="M119" s="31"/>
      <c r="N119" s="34"/>
      <c r="O119" s="34"/>
      <c r="P119" s="34"/>
      <c r="Q119" s="43"/>
      <c r="R119" s="32"/>
      <c r="S119" s="44"/>
      <c r="T119" s="38"/>
      <c r="U119" s="38"/>
      <c r="V119" s="571"/>
      <c r="W119" s="41"/>
      <c r="X119" s="44"/>
      <c r="Y119" s="44"/>
      <c r="Z119" s="53"/>
      <c r="AA119" s="54"/>
    </row>
    <row r="120" spans="2:27" ht="18">
      <c r="B120" s="508">
        <v>56</v>
      </c>
      <c r="C120" s="572" t="s">
        <v>520</v>
      </c>
      <c r="D120" s="573"/>
      <c r="E120" s="576" t="s">
        <v>573</v>
      </c>
      <c r="F120" s="578">
        <v>1</v>
      </c>
      <c r="G120" s="569">
        <v>19691314.02</v>
      </c>
      <c r="H120" s="530" t="s">
        <v>425</v>
      </c>
      <c r="I120" s="580" t="s">
        <v>74</v>
      </c>
      <c r="J120" s="582" t="s">
        <v>179</v>
      </c>
      <c r="K120" s="569" t="s">
        <v>78</v>
      </c>
      <c r="L120" s="26" t="s">
        <v>21</v>
      </c>
      <c r="M120" s="20" t="s">
        <v>78</v>
      </c>
      <c r="N120" s="22"/>
      <c r="O120" s="22"/>
      <c r="P120" s="22"/>
      <c r="Q120" s="33"/>
      <c r="R120" s="22"/>
      <c r="S120" s="22"/>
      <c r="T120" s="22"/>
      <c r="U120" s="22"/>
      <c r="V120" s="589"/>
      <c r="W120" s="22"/>
      <c r="X120" s="22"/>
      <c r="Y120" s="21"/>
      <c r="Z120" s="49"/>
      <c r="AA120" s="50"/>
    </row>
    <row r="121" spans="2:27" ht="34.200000000000003" customHeight="1" thickBot="1">
      <c r="B121" s="510"/>
      <c r="C121" s="574"/>
      <c r="D121" s="575"/>
      <c r="E121" s="577"/>
      <c r="F121" s="579"/>
      <c r="G121" s="521"/>
      <c r="H121" s="531"/>
      <c r="I121" s="581"/>
      <c r="J121" s="534"/>
      <c r="K121" s="521"/>
      <c r="L121" s="278" t="s">
        <v>22</v>
      </c>
      <c r="M121" s="31"/>
      <c r="N121" s="34"/>
      <c r="O121" s="34"/>
      <c r="P121" s="34"/>
      <c r="Q121" s="43"/>
      <c r="R121" s="32"/>
      <c r="S121" s="44"/>
      <c r="T121" s="38"/>
      <c r="U121" s="38"/>
      <c r="V121" s="571"/>
      <c r="W121" s="41"/>
      <c r="X121" s="44"/>
      <c r="Y121" s="44"/>
      <c r="Z121" s="53"/>
      <c r="AA121" s="54"/>
    </row>
    <row r="122" spans="2:27" ht="26.4" customHeight="1">
      <c r="B122" s="511">
        <v>57</v>
      </c>
      <c r="C122" s="572" t="s">
        <v>521</v>
      </c>
      <c r="D122" s="573"/>
      <c r="E122" s="576" t="s">
        <v>301</v>
      </c>
      <c r="F122" s="578">
        <v>1</v>
      </c>
      <c r="G122" s="569">
        <v>58029437.969999999</v>
      </c>
      <c r="H122" s="530" t="s">
        <v>442</v>
      </c>
      <c r="I122" s="580" t="s">
        <v>163</v>
      </c>
      <c r="J122" s="582" t="s">
        <v>179</v>
      </c>
      <c r="K122" s="569" t="s">
        <v>78</v>
      </c>
      <c r="L122" s="26" t="s">
        <v>21</v>
      </c>
      <c r="M122" s="20" t="s">
        <v>78</v>
      </c>
      <c r="N122" s="22"/>
      <c r="O122" s="22"/>
      <c r="P122" s="22"/>
      <c r="Q122" s="33"/>
      <c r="R122" s="22"/>
      <c r="S122" s="22"/>
      <c r="T122" s="22"/>
      <c r="U122" s="22"/>
      <c r="V122" s="589"/>
      <c r="W122" s="22"/>
      <c r="X122" s="22"/>
      <c r="Y122" s="21"/>
      <c r="Z122" s="49"/>
      <c r="AA122" s="50"/>
    </row>
    <row r="123" spans="2:27" ht="27" customHeight="1" thickBot="1">
      <c r="B123" s="512"/>
      <c r="C123" s="574"/>
      <c r="D123" s="575"/>
      <c r="E123" s="577"/>
      <c r="F123" s="579"/>
      <c r="G123" s="521"/>
      <c r="H123" s="531"/>
      <c r="I123" s="581"/>
      <c r="J123" s="534"/>
      <c r="K123" s="521"/>
      <c r="L123" s="278" t="s">
        <v>22</v>
      </c>
      <c r="M123" s="31"/>
      <c r="N123" s="34"/>
      <c r="O123" s="34"/>
      <c r="P123" s="34"/>
      <c r="Q123" s="43"/>
      <c r="R123" s="32"/>
      <c r="S123" s="44"/>
      <c r="T123" s="38"/>
      <c r="U123" s="38"/>
      <c r="V123" s="571"/>
      <c r="W123" s="41"/>
      <c r="X123" s="44"/>
      <c r="Y123" s="44"/>
      <c r="Z123" s="53"/>
      <c r="AA123" s="54"/>
    </row>
    <row r="124" spans="2:27" ht="23.4" customHeight="1">
      <c r="B124" s="510">
        <v>58</v>
      </c>
      <c r="C124" s="572" t="s">
        <v>522</v>
      </c>
      <c r="D124" s="573"/>
      <c r="E124" s="576" t="s">
        <v>452</v>
      </c>
      <c r="F124" s="578">
        <v>1</v>
      </c>
      <c r="G124" s="569">
        <v>41725618.640000001</v>
      </c>
      <c r="H124" s="530" t="s">
        <v>425</v>
      </c>
      <c r="I124" s="580" t="s">
        <v>74</v>
      </c>
      <c r="J124" s="582" t="s">
        <v>179</v>
      </c>
      <c r="K124" s="569" t="s">
        <v>78</v>
      </c>
      <c r="L124" s="26" t="s">
        <v>21</v>
      </c>
      <c r="M124" s="20" t="s">
        <v>75</v>
      </c>
      <c r="N124" s="22"/>
      <c r="O124" s="22"/>
      <c r="P124" s="22"/>
      <c r="Q124" s="33"/>
      <c r="R124" s="22"/>
      <c r="S124" s="22"/>
      <c r="T124" s="22"/>
      <c r="U124" s="22"/>
      <c r="V124" s="589"/>
      <c r="W124" s="22"/>
      <c r="X124" s="22"/>
      <c r="Y124" s="21"/>
      <c r="Z124" s="49"/>
      <c r="AA124" s="50"/>
    </row>
    <row r="125" spans="2:27" ht="24" customHeight="1" thickBot="1">
      <c r="B125" s="510"/>
      <c r="C125" s="574"/>
      <c r="D125" s="575"/>
      <c r="E125" s="577"/>
      <c r="F125" s="579"/>
      <c r="G125" s="521"/>
      <c r="H125" s="531"/>
      <c r="I125" s="581"/>
      <c r="J125" s="534"/>
      <c r="K125" s="521"/>
      <c r="L125" s="278" t="s">
        <v>22</v>
      </c>
      <c r="M125" s="31"/>
      <c r="N125" s="34"/>
      <c r="O125" s="34"/>
      <c r="P125" s="34"/>
      <c r="Q125" s="43"/>
      <c r="R125" s="32"/>
      <c r="S125" s="44"/>
      <c r="T125" s="38"/>
      <c r="U125" s="38"/>
      <c r="V125" s="571"/>
      <c r="W125" s="41"/>
      <c r="X125" s="44"/>
      <c r="Y125" s="44"/>
      <c r="Z125" s="53"/>
      <c r="AA125" s="54"/>
    </row>
    <row r="126" spans="2:27" ht="24" customHeight="1" thickBot="1">
      <c r="B126" s="511">
        <v>59</v>
      </c>
      <c r="C126" s="572" t="s">
        <v>523</v>
      </c>
      <c r="D126" s="573"/>
      <c r="E126" s="576" t="s">
        <v>572</v>
      </c>
      <c r="F126" s="578">
        <v>1</v>
      </c>
      <c r="G126" s="569">
        <v>75012348.109999999</v>
      </c>
      <c r="H126" s="530" t="s">
        <v>442</v>
      </c>
      <c r="I126" s="580" t="s">
        <v>163</v>
      </c>
      <c r="J126" s="582" t="s">
        <v>179</v>
      </c>
      <c r="K126" s="569" t="s">
        <v>75</v>
      </c>
      <c r="L126" s="26" t="s">
        <v>21</v>
      </c>
      <c r="M126" s="20" t="s">
        <v>78</v>
      </c>
      <c r="N126" s="22"/>
      <c r="O126" s="22"/>
      <c r="P126" s="22"/>
      <c r="Q126" s="33"/>
      <c r="R126" s="22"/>
      <c r="S126" s="22"/>
      <c r="T126" s="22"/>
      <c r="U126" s="22"/>
      <c r="V126" s="589"/>
      <c r="W126" s="22"/>
      <c r="X126" s="22"/>
      <c r="Y126" s="21"/>
      <c r="Z126" s="49"/>
      <c r="AA126" s="50"/>
    </row>
    <row r="127" spans="2:27" ht="22.2" customHeight="1" thickBot="1">
      <c r="B127" s="512"/>
      <c r="C127" s="574"/>
      <c r="D127" s="575"/>
      <c r="E127" s="577"/>
      <c r="F127" s="579"/>
      <c r="G127" s="521"/>
      <c r="H127" s="531"/>
      <c r="I127" s="581"/>
      <c r="J127" s="534"/>
      <c r="K127" s="521"/>
      <c r="L127" s="278" t="s">
        <v>22</v>
      </c>
      <c r="M127" s="31"/>
      <c r="N127" s="34"/>
      <c r="O127" s="34"/>
      <c r="P127" s="34"/>
      <c r="Q127" s="43"/>
      <c r="R127" s="32"/>
      <c r="S127" s="44"/>
      <c r="T127" s="38"/>
      <c r="U127" s="38"/>
      <c r="V127" s="571"/>
      <c r="W127" s="41"/>
      <c r="X127" s="44"/>
      <c r="Y127" s="44"/>
      <c r="Z127" s="49"/>
      <c r="AA127" s="54"/>
    </row>
    <row r="128" spans="2:27" ht="24" customHeight="1" thickBot="1">
      <c r="B128" s="510">
        <v>60</v>
      </c>
      <c r="C128" s="572" t="s">
        <v>524</v>
      </c>
      <c r="D128" s="573"/>
      <c r="E128" s="576" t="s">
        <v>417</v>
      </c>
      <c r="F128" s="578">
        <v>1</v>
      </c>
      <c r="G128" s="569">
        <v>36836420.950000003</v>
      </c>
      <c r="H128" s="530" t="s">
        <v>425</v>
      </c>
      <c r="I128" s="580" t="s">
        <v>74</v>
      </c>
      <c r="J128" s="582" t="s">
        <v>179</v>
      </c>
      <c r="K128" s="569" t="s">
        <v>75</v>
      </c>
      <c r="L128" s="26" t="s">
        <v>21</v>
      </c>
      <c r="M128" s="20" t="s">
        <v>78</v>
      </c>
      <c r="N128" s="22"/>
      <c r="O128" s="22"/>
      <c r="P128" s="22"/>
      <c r="Q128" s="33"/>
      <c r="R128" s="22"/>
      <c r="S128" s="22"/>
      <c r="T128" s="22"/>
      <c r="U128" s="22"/>
      <c r="V128" s="589"/>
      <c r="W128" s="22"/>
      <c r="X128" s="22"/>
      <c r="Y128" s="21"/>
      <c r="Z128" s="49"/>
      <c r="AA128" s="50"/>
    </row>
    <row r="129" spans="2:27" ht="24.6" customHeight="1" thickBot="1">
      <c r="B129" s="510"/>
      <c r="C129" s="574"/>
      <c r="D129" s="575"/>
      <c r="E129" s="577"/>
      <c r="F129" s="579"/>
      <c r="G129" s="521"/>
      <c r="H129" s="531"/>
      <c r="I129" s="581"/>
      <c r="J129" s="534"/>
      <c r="K129" s="521"/>
      <c r="L129" s="278" t="s">
        <v>22</v>
      </c>
      <c r="M129" s="31"/>
      <c r="N129" s="34"/>
      <c r="O129" s="34"/>
      <c r="P129" s="34"/>
      <c r="Q129" s="43"/>
      <c r="R129" s="32"/>
      <c r="S129" s="44"/>
      <c r="T129" s="38"/>
      <c r="U129" s="38"/>
      <c r="V129" s="571"/>
      <c r="W129" s="41"/>
      <c r="X129" s="44"/>
      <c r="Y129" s="44"/>
      <c r="Z129" s="49"/>
      <c r="AA129" s="54"/>
    </row>
    <row r="130" spans="2:27" ht="23.4" customHeight="1">
      <c r="B130" s="511">
        <v>61</v>
      </c>
      <c r="C130" s="572" t="s">
        <v>525</v>
      </c>
      <c r="D130" s="573"/>
      <c r="E130" s="576" t="s">
        <v>418</v>
      </c>
      <c r="F130" s="578">
        <v>1</v>
      </c>
      <c r="G130" s="569">
        <v>43746852.640000001</v>
      </c>
      <c r="H130" s="530" t="s">
        <v>425</v>
      </c>
      <c r="I130" s="580" t="s">
        <v>74</v>
      </c>
      <c r="J130" s="582" t="s">
        <v>179</v>
      </c>
      <c r="K130" s="569" t="s">
        <v>75</v>
      </c>
      <c r="L130" s="26" t="s">
        <v>21</v>
      </c>
      <c r="M130" s="20" t="s">
        <v>78</v>
      </c>
      <c r="N130" s="22"/>
      <c r="O130" s="22"/>
      <c r="P130" s="22"/>
      <c r="Q130" s="33"/>
      <c r="R130" s="22"/>
      <c r="S130" s="22"/>
      <c r="T130" s="22"/>
      <c r="U130" s="22"/>
      <c r="V130" s="589"/>
      <c r="W130" s="22"/>
      <c r="X130" s="22"/>
      <c r="Y130" s="21"/>
      <c r="Z130" s="49"/>
      <c r="AA130" s="50"/>
    </row>
    <row r="131" spans="2:27" ht="31.8" customHeight="1" thickBot="1">
      <c r="B131" s="512"/>
      <c r="C131" s="574"/>
      <c r="D131" s="575"/>
      <c r="E131" s="577"/>
      <c r="F131" s="579"/>
      <c r="G131" s="521"/>
      <c r="H131" s="531"/>
      <c r="I131" s="581"/>
      <c r="J131" s="534"/>
      <c r="K131" s="521"/>
      <c r="L131" s="278" t="s">
        <v>22</v>
      </c>
      <c r="M131" s="31"/>
      <c r="N131" s="34"/>
      <c r="O131" s="34"/>
      <c r="P131" s="34"/>
      <c r="Q131" s="43"/>
      <c r="R131" s="32"/>
      <c r="S131" s="44"/>
      <c r="T131" s="38"/>
      <c r="U131" s="38"/>
      <c r="V131" s="571"/>
      <c r="W131" s="41"/>
      <c r="X131" s="44"/>
      <c r="Y131" s="44"/>
      <c r="Z131" s="53"/>
      <c r="AA131" s="54"/>
    </row>
    <row r="132" spans="2:27" ht="22.2" customHeight="1">
      <c r="B132" s="510">
        <v>62</v>
      </c>
      <c r="C132" s="572" t="s">
        <v>526</v>
      </c>
      <c r="D132" s="573"/>
      <c r="E132" s="576" t="s">
        <v>453</v>
      </c>
      <c r="F132" s="578">
        <v>1</v>
      </c>
      <c r="G132" s="569">
        <v>40130185.859999999</v>
      </c>
      <c r="H132" s="530" t="s">
        <v>425</v>
      </c>
      <c r="I132" s="580" t="s">
        <v>74</v>
      </c>
      <c r="J132" s="582" t="s">
        <v>179</v>
      </c>
      <c r="K132" s="569" t="s">
        <v>75</v>
      </c>
      <c r="L132" s="26" t="s">
        <v>21</v>
      </c>
      <c r="M132" s="20" t="s">
        <v>78</v>
      </c>
      <c r="N132" s="22"/>
      <c r="O132" s="22"/>
      <c r="P132" s="22"/>
      <c r="Q132" s="33"/>
      <c r="R132" s="22"/>
      <c r="S132" s="22"/>
      <c r="T132" s="22"/>
      <c r="U132" s="22"/>
      <c r="V132" s="589"/>
      <c r="W132" s="22"/>
      <c r="X132" s="22"/>
      <c r="Y132" s="21"/>
      <c r="Z132" s="49"/>
      <c r="AA132" s="50"/>
    </row>
    <row r="133" spans="2:27" ht="25.2" customHeight="1" thickBot="1">
      <c r="B133" s="510"/>
      <c r="C133" s="574"/>
      <c r="D133" s="575"/>
      <c r="E133" s="577"/>
      <c r="F133" s="579"/>
      <c r="G133" s="521"/>
      <c r="H133" s="531"/>
      <c r="I133" s="581"/>
      <c r="J133" s="534"/>
      <c r="K133" s="521"/>
      <c r="L133" s="278" t="s">
        <v>22</v>
      </c>
      <c r="M133" s="31"/>
      <c r="N133" s="34"/>
      <c r="O133" s="34"/>
      <c r="P133" s="34"/>
      <c r="Q133" s="43"/>
      <c r="R133" s="32"/>
      <c r="S133" s="44"/>
      <c r="T133" s="38"/>
      <c r="U133" s="38"/>
      <c r="V133" s="571"/>
      <c r="W133" s="41"/>
      <c r="X133" s="44"/>
      <c r="Y133" s="44"/>
      <c r="Z133" s="53"/>
      <c r="AA133" s="54"/>
    </row>
    <row r="134" spans="2:27" ht="21.6" customHeight="1">
      <c r="B134" s="511">
        <v>63</v>
      </c>
      <c r="C134" s="572" t="s">
        <v>527</v>
      </c>
      <c r="D134" s="573"/>
      <c r="E134" s="576" t="s">
        <v>419</v>
      </c>
      <c r="F134" s="578">
        <v>1</v>
      </c>
      <c r="G134" s="569">
        <v>167438277.03</v>
      </c>
      <c r="H134" s="530" t="s">
        <v>441</v>
      </c>
      <c r="I134" s="580" t="s">
        <v>163</v>
      </c>
      <c r="J134" s="582" t="s">
        <v>179</v>
      </c>
      <c r="K134" s="569" t="s">
        <v>75</v>
      </c>
      <c r="L134" s="26" t="s">
        <v>21</v>
      </c>
      <c r="M134" s="20" t="s">
        <v>78</v>
      </c>
      <c r="N134" s="22"/>
      <c r="O134" s="22"/>
      <c r="P134" s="22"/>
      <c r="Q134" s="33"/>
      <c r="R134" s="22"/>
      <c r="S134" s="22"/>
      <c r="T134" s="22"/>
      <c r="U134" s="22"/>
      <c r="V134" s="589"/>
      <c r="W134" s="22"/>
      <c r="X134" s="22"/>
      <c r="Y134" s="21"/>
      <c r="Z134" s="49"/>
      <c r="AA134" s="50"/>
    </row>
    <row r="135" spans="2:27" ht="21" customHeight="1" thickBot="1">
      <c r="B135" s="512"/>
      <c r="C135" s="574"/>
      <c r="D135" s="575"/>
      <c r="E135" s="577"/>
      <c r="F135" s="579"/>
      <c r="G135" s="521"/>
      <c r="H135" s="531"/>
      <c r="I135" s="581"/>
      <c r="J135" s="534"/>
      <c r="K135" s="521"/>
      <c r="L135" s="278" t="s">
        <v>22</v>
      </c>
      <c r="M135" s="31"/>
      <c r="N135" s="34"/>
      <c r="O135" s="34"/>
      <c r="P135" s="34"/>
      <c r="Q135" s="43"/>
      <c r="R135" s="32"/>
      <c r="S135" s="44"/>
      <c r="T135" s="38"/>
      <c r="U135" s="38"/>
      <c r="V135" s="571"/>
      <c r="W135" s="41"/>
      <c r="X135" s="44"/>
      <c r="Y135" s="44"/>
      <c r="Z135" s="53"/>
      <c r="AA135" s="54"/>
    </row>
    <row r="136" spans="2:27" ht="22.2" customHeight="1">
      <c r="B136" s="510">
        <v>64</v>
      </c>
      <c r="C136" s="572" t="s">
        <v>528</v>
      </c>
      <c r="D136" s="573"/>
      <c r="E136" s="576" t="s">
        <v>571</v>
      </c>
      <c r="F136" s="578">
        <v>1</v>
      </c>
      <c r="G136" s="569">
        <v>35603365.039999999</v>
      </c>
      <c r="H136" s="530" t="s">
        <v>425</v>
      </c>
      <c r="I136" s="580" t="s">
        <v>74</v>
      </c>
      <c r="J136" s="582" t="s">
        <v>179</v>
      </c>
      <c r="K136" s="569" t="s">
        <v>78</v>
      </c>
      <c r="L136" s="26" t="s">
        <v>21</v>
      </c>
      <c r="M136" s="20" t="s">
        <v>78</v>
      </c>
      <c r="N136" s="22"/>
      <c r="O136" s="22"/>
      <c r="P136" s="22"/>
      <c r="Q136" s="33"/>
      <c r="R136" s="22"/>
      <c r="S136" s="22"/>
      <c r="T136" s="22"/>
      <c r="U136" s="22"/>
      <c r="V136" s="589"/>
      <c r="W136" s="22"/>
      <c r="X136" s="22"/>
      <c r="Y136" s="21"/>
      <c r="Z136" s="49"/>
      <c r="AA136" s="50"/>
    </row>
    <row r="137" spans="2:27" ht="24" customHeight="1" thickBot="1">
      <c r="B137" s="510"/>
      <c r="C137" s="574"/>
      <c r="D137" s="575"/>
      <c r="E137" s="577"/>
      <c r="F137" s="579"/>
      <c r="G137" s="521"/>
      <c r="H137" s="531"/>
      <c r="I137" s="581"/>
      <c r="J137" s="534"/>
      <c r="K137" s="521"/>
      <c r="L137" s="278" t="s">
        <v>22</v>
      </c>
      <c r="M137" s="31"/>
      <c r="N137" s="34"/>
      <c r="O137" s="34"/>
      <c r="P137" s="34"/>
      <c r="Q137" s="43"/>
      <c r="R137" s="32"/>
      <c r="S137" s="44"/>
      <c r="T137" s="38"/>
      <c r="U137" s="38"/>
      <c r="V137" s="571"/>
      <c r="W137" s="41"/>
      <c r="X137" s="44"/>
      <c r="Y137" s="44"/>
      <c r="Z137" s="53"/>
      <c r="AA137" s="54"/>
    </row>
    <row r="138" spans="2:27" ht="20.399999999999999" customHeight="1">
      <c r="B138" s="511">
        <v>65</v>
      </c>
      <c r="C138" s="572" t="s">
        <v>529</v>
      </c>
      <c r="D138" s="573"/>
      <c r="E138" s="576" t="s">
        <v>570</v>
      </c>
      <c r="F138" s="578">
        <v>1</v>
      </c>
      <c r="G138" s="569">
        <v>28771883.329999998</v>
      </c>
      <c r="H138" s="530" t="s">
        <v>425</v>
      </c>
      <c r="I138" s="580" t="s">
        <v>74</v>
      </c>
      <c r="J138" s="582" t="s">
        <v>179</v>
      </c>
      <c r="K138" s="569" t="s">
        <v>75</v>
      </c>
      <c r="L138" s="26" t="s">
        <v>21</v>
      </c>
      <c r="M138" s="20" t="s">
        <v>78</v>
      </c>
      <c r="N138" s="22"/>
      <c r="O138" s="22"/>
      <c r="P138" s="22"/>
      <c r="Q138" s="33"/>
      <c r="R138" s="22"/>
      <c r="S138" s="22"/>
      <c r="T138" s="22"/>
      <c r="U138" s="22"/>
      <c r="V138" s="589"/>
      <c r="W138" s="22"/>
      <c r="X138" s="22"/>
      <c r="Y138" s="21"/>
      <c r="Z138" s="49"/>
      <c r="AA138" s="50"/>
    </row>
    <row r="139" spans="2:27" ht="22.2" customHeight="1" thickBot="1">
      <c r="B139" s="512"/>
      <c r="C139" s="574"/>
      <c r="D139" s="575"/>
      <c r="E139" s="577"/>
      <c r="F139" s="579"/>
      <c r="G139" s="521"/>
      <c r="H139" s="531"/>
      <c r="I139" s="581"/>
      <c r="J139" s="534"/>
      <c r="K139" s="521"/>
      <c r="L139" s="278" t="s">
        <v>22</v>
      </c>
      <c r="M139" s="31"/>
      <c r="N139" s="34"/>
      <c r="O139" s="34"/>
      <c r="P139" s="34"/>
      <c r="Q139" s="43"/>
      <c r="R139" s="32"/>
      <c r="S139" s="44"/>
      <c r="T139" s="38"/>
      <c r="U139" s="38"/>
      <c r="V139" s="571"/>
      <c r="W139" s="41"/>
      <c r="X139" s="44"/>
      <c r="Y139" s="44"/>
      <c r="Z139" s="53"/>
      <c r="AA139" s="54"/>
    </row>
    <row r="140" spans="2:27" ht="27" customHeight="1">
      <c r="B140" s="510">
        <v>66</v>
      </c>
      <c r="C140" s="572" t="s">
        <v>530</v>
      </c>
      <c r="D140" s="573"/>
      <c r="E140" s="576" t="s">
        <v>420</v>
      </c>
      <c r="F140" s="578">
        <v>1</v>
      </c>
      <c r="G140" s="569">
        <v>29910463.620000001</v>
      </c>
      <c r="H140" s="530" t="s">
        <v>425</v>
      </c>
      <c r="I140" s="580" t="s">
        <v>74</v>
      </c>
      <c r="J140" s="582" t="s">
        <v>179</v>
      </c>
      <c r="K140" s="569" t="s">
        <v>75</v>
      </c>
      <c r="L140" s="26" t="s">
        <v>21</v>
      </c>
      <c r="M140" s="20" t="s">
        <v>78</v>
      </c>
      <c r="N140" s="22"/>
      <c r="O140" s="22"/>
      <c r="P140" s="22"/>
      <c r="Q140" s="33"/>
      <c r="R140" s="22"/>
      <c r="S140" s="22"/>
      <c r="T140" s="22"/>
      <c r="U140" s="22"/>
      <c r="V140" s="589"/>
      <c r="W140" s="22"/>
      <c r="X140" s="22"/>
      <c r="Y140" s="21"/>
      <c r="Z140" s="49"/>
      <c r="AA140" s="50"/>
    </row>
    <row r="141" spans="2:27" ht="24" customHeight="1" thickBot="1">
      <c r="B141" s="510"/>
      <c r="C141" s="574"/>
      <c r="D141" s="575"/>
      <c r="E141" s="577"/>
      <c r="F141" s="579"/>
      <c r="G141" s="521"/>
      <c r="H141" s="531"/>
      <c r="I141" s="581"/>
      <c r="J141" s="534"/>
      <c r="K141" s="521"/>
      <c r="L141" s="278" t="s">
        <v>22</v>
      </c>
      <c r="M141" s="31"/>
      <c r="N141" s="34"/>
      <c r="O141" s="34"/>
      <c r="P141" s="34"/>
      <c r="Q141" s="43"/>
      <c r="R141" s="32"/>
      <c r="S141" s="44"/>
      <c r="T141" s="38"/>
      <c r="U141" s="38"/>
      <c r="V141" s="571"/>
      <c r="W141" s="41"/>
      <c r="X141" s="44"/>
      <c r="Y141" s="44"/>
      <c r="Z141" s="53"/>
      <c r="AA141" s="54"/>
    </row>
    <row r="142" spans="2:27" ht="31.95" customHeight="1">
      <c r="B142" s="511">
        <v>67</v>
      </c>
      <c r="C142" s="572" t="s">
        <v>531</v>
      </c>
      <c r="D142" s="573"/>
      <c r="E142" s="576" t="s">
        <v>623</v>
      </c>
      <c r="F142" s="578">
        <v>1</v>
      </c>
      <c r="G142" s="569">
        <v>756821021.19000006</v>
      </c>
      <c r="H142" s="530" t="s">
        <v>569</v>
      </c>
      <c r="I142" s="580" t="s">
        <v>568</v>
      </c>
      <c r="J142" s="582" t="s">
        <v>179</v>
      </c>
      <c r="K142" s="569" t="s">
        <v>78</v>
      </c>
      <c r="L142" s="26" t="s">
        <v>21</v>
      </c>
      <c r="M142" s="20" t="s">
        <v>78</v>
      </c>
      <c r="N142" s="22"/>
      <c r="O142" s="22"/>
      <c r="P142" s="22"/>
      <c r="Q142" s="33"/>
      <c r="R142" s="22"/>
      <c r="S142" s="22"/>
      <c r="T142" s="22"/>
      <c r="U142" s="22"/>
      <c r="V142" s="589"/>
      <c r="W142" s="22"/>
      <c r="X142" s="22"/>
      <c r="Y142" s="21"/>
      <c r="Z142" s="49"/>
      <c r="AA142" s="50"/>
    </row>
    <row r="143" spans="2:27" ht="30" customHeight="1" thickBot="1">
      <c r="B143" s="512"/>
      <c r="C143" s="574"/>
      <c r="D143" s="575"/>
      <c r="E143" s="577"/>
      <c r="F143" s="579"/>
      <c r="G143" s="521"/>
      <c r="H143" s="531"/>
      <c r="I143" s="581"/>
      <c r="J143" s="534"/>
      <c r="K143" s="521"/>
      <c r="L143" s="278" t="s">
        <v>22</v>
      </c>
      <c r="M143" s="31"/>
      <c r="N143" s="34"/>
      <c r="O143" s="34"/>
      <c r="P143" s="34"/>
      <c r="Q143" s="43"/>
      <c r="R143" s="32"/>
      <c r="S143" s="44"/>
      <c r="T143" s="38"/>
      <c r="U143" s="38"/>
      <c r="V143" s="571"/>
      <c r="W143" s="41"/>
      <c r="X143" s="44"/>
      <c r="Y143" s="44"/>
      <c r="Z143" s="53"/>
      <c r="AA143" s="54"/>
    </row>
    <row r="144" spans="2:27" ht="63.6" customHeight="1">
      <c r="B144" s="510">
        <v>68</v>
      </c>
      <c r="C144" s="572" t="s">
        <v>532</v>
      </c>
      <c r="D144" s="573"/>
      <c r="E144" s="576" t="s">
        <v>567</v>
      </c>
      <c r="F144" s="578">
        <v>1</v>
      </c>
      <c r="G144" s="569">
        <v>1138580283.8299999</v>
      </c>
      <c r="H144" s="530" t="s">
        <v>183</v>
      </c>
      <c r="I144" s="580" t="s">
        <v>568</v>
      </c>
      <c r="J144" s="582" t="s">
        <v>179</v>
      </c>
      <c r="K144" s="569" t="s">
        <v>78</v>
      </c>
      <c r="L144" s="213" t="s">
        <v>21</v>
      </c>
      <c r="M144" s="20" t="s">
        <v>78</v>
      </c>
      <c r="N144" s="22"/>
      <c r="O144" s="22"/>
      <c r="P144" s="22"/>
      <c r="Q144" s="33"/>
      <c r="R144" s="33"/>
      <c r="S144" s="22"/>
      <c r="T144" s="22"/>
      <c r="U144" s="22"/>
      <c r="V144" s="589"/>
      <c r="W144" s="22"/>
      <c r="X144" s="22"/>
      <c r="Y144" s="21"/>
      <c r="Z144" s="49"/>
      <c r="AA144" s="50"/>
    </row>
    <row r="145" spans="2:27" ht="62.4" customHeight="1" thickBot="1">
      <c r="B145" s="510"/>
      <c r="C145" s="574"/>
      <c r="D145" s="575"/>
      <c r="E145" s="577"/>
      <c r="F145" s="579"/>
      <c r="G145" s="521"/>
      <c r="H145" s="531"/>
      <c r="I145" s="581"/>
      <c r="J145" s="534"/>
      <c r="K145" s="521"/>
      <c r="L145" s="278" t="s">
        <v>22</v>
      </c>
      <c r="M145" s="31"/>
      <c r="N145" s="34"/>
      <c r="O145" s="34"/>
      <c r="P145" s="34"/>
      <c r="Q145" s="195"/>
      <c r="R145" s="196"/>
      <c r="S145" s="197"/>
      <c r="T145" s="198"/>
      <c r="U145" s="198"/>
      <c r="V145" s="571"/>
      <c r="W145" s="199"/>
      <c r="X145" s="197"/>
      <c r="Y145" s="197"/>
      <c r="Z145" s="200"/>
      <c r="AA145" s="201"/>
    </row>
    <row r="146" spans="2:27" ht="30.6" customHeight="1">
      <c r="B146" s="511">
        <v>69</v>
      </c>
      <c r="C146" s="572" t="s">
        <v>533</v>
      </c>
      <c r="D146" s="573"/>
      <c r="E146" s="608" t="s">
        <v>317</v>
      </c>
      <c r="F146" s="578">
        <v>1</v>
      </c>
      <c r="G146" s="569">
        <v>72989924.659999996</v>
      </c>
      <c r="H146" s="530" t="s">
        <v>430</v>
      </c>
      <c r="I146" s="580" t="s">
        <v>163</v>
      </c>
      <c r="J146" s="582" t="s">
        <v>179</v>
      </c>
      <c r="K146" s="569" t="s">
        <v>78</v>
      </c>
      <c r="L146" s="26" t="s">
        <v>21</v>
      </c>
      <c r="M146" s="20" t="s">
        <v>78</v>
      </c>
      <c r="N146" s="22"/>
      <c r="O146" s="22"/>
      <c r="P146" s="22"/>
      <c r="Q146" s="33"/>
      <c r="R146" s="33"/>
      <c r="S146" s="22"/>
      <c r="T146" s="22"/>
      <c r="U146" s="22"/>
      <c r="V146" s="285"/>
      <c r="W146" s="22"/>
      <c r="X146" s="22"/>
      <c r="Y146" s="21"/>
      <c r="Z146" s="49"/>
      <c r="AA146" s="50"/>
    </row>
    <row r="147" spans="2:27" ht="30.6" customHeight="1" thickBot="1">
      <c r="B147" s="512"/>
      <c r="C147" s="574"/>
      <c r="D147" s="575"/>
      <c r="E147" s="577"/>
      <c r="F147" s="579"/>
      <c r="G147" s="521"/>
      <c r="H147" s="531"/>
      <c r="I147" s="581"/>
      <c r="J147" s="534"/>
      <c r="K147" s="521"/>
      <c r="L147" s="278" t="s">
        <v>22</v>
      </c>
      <c r="M147" s="31"/>
      <c r="N147" s="34"/>
      <c r="O147" s="34"/>
      <c r="P147" s="212"/>
      <c r="Q147" s="43"/>
      <c r="R147" s="210"/>
      <c r="S147" s="44"/>
      <c r="T147" s="44"/>
      <c r="U147" s="44"/>
      <c r="V147" s="283"/>
      <c r="W147" s="202"/>
      <c r="X147" s="44"/>
      <c r="Y147" s="44"/>
      <c r="Z147" s="32"/>
      <c r="AA147" s="54"/>
    </row>
    <row r="148" spans="2:27" ht="30.6" customHeight="1">
      <c r="B148" s="510">
        <v>70</v>
      </c>
      <c r="C148" s="572" t="s">
        <v>534</v>
      </c>
      <c r="D148" s="573"/>
      <c r="E148" s="576" t="s">
        <v>566</v>
      </c>
      <c r="F148" s="578">
        <v>1</v>
      </c>
      <c r="G148" s="569">
        <v>28570957.399999999</v>
      </c>
      <c r="H148" s="530" t="s">
        <v>425</v>
      </c>
      <c r="I148" s="580" t="s">
        <v>74</v>
      </c>
      <c r="J148" s="582" t="s">
        <v>179</v>
      </c>
      <c r="K148" s="569" t="s">
        <v>78</v>
      </c>
      <c r="L148" s="213" t="s">
        <v>21</v>
      </c>
      <c r="M148" s="215" t="s">
        <v>78</v>
      </c>
      <c r="N148" s="22"/>
      <c r="O148" s="22"/>
      <c r="P148" s="22"/>
      <c r="Q148" s="33"/>
      <c r="R148" s="33"/>
      <c r="S148" s="22"/>
      <c r="T148" s="22"/>
      <c r="U148" s="22"/>
      <c r="V148" s="570"/>
      <c r="W148" s="22"/>
      <c r="X148" s="22"/>
      <c r="Y148" s="21"/>
      <c r="Z148" s="49"/>
      <c r="AA148" s="50"/>
    </row>
    <row r="149" spans="2:27" ht="30.6" customHeight="1" thickBot="1">
      <c r="B149" s="510"/>
      <c r="C149" s="574"/>
      <c r="D149" s="575"/>
      <c r="E149" s="577"/>
      <c r="F149" s="579"/>
      <c r="G149" s="521"/>
      <c r="H149" s="531"/>
      <c r="I149" s="581"/>
      <c r="J149" s="534"/>
      <c r="K149" s="521"/>
      <c r="L149" s="214" t="s">
        <v>22</v>
      </c>
      <c r="M149" s="31"/>
      <c r="N149" s="34"/>
      <c r="O149" s="34"/>
      <c r="P149" s="34"/>
      <c r="Q149" s="43"/>
      <c r="R149" s="32"/>
      <c r="S149" s="44"/>
      <c r="T149" s="44"/>
      <c r="U149" s="44"/>
      <c r="V149" s="571"/>
      <c r="W149" s="202"/>
      <c r="X149" s="44"/>
      <c r="Y149" s="44"/>
      <c r="Z149" s="32"/>
      <c r="AA149" s="54"/>
    </row>
    <row r="150" spans="2:27" ht="18">
      <c r="B150" s="511">
        <v>71</v>
      </c>
      <c r="C150" s="572" t="s">
        <v>536</v>
      </c>
      <c r="D150" s="573"/>
      <c r="E150" s="576" t="s">
        <v>624</v>
      </c>
      <c r="F150" s="578">
        <v>1</v>
      </c>
      <c r="G150" s="569">
        <v>32165585.34</v>
      </c>
      <c r="H150" s="530" t="s">
        <v>425</v>
      </c>
      <c r="I150" s="580" t="s">
        <v>74</v>
      </c>
      <c r="J150" s="582" t="s">
        <v>179</v>
      </c>
      <c r="K150" s="569" t="s">
        <v>78</v>
      </c>
      <c r="L150" s="213" t="s">
        <v>21</v>
      </c>
      <c r="M150" s="215" t="s">
        <v>78</v>
      </c>
      <c r="N150" s="22"/>
      <c r="O150" s="22"/>
      <c r="P150" s="22"/>
      <c r="Q150" s="33"/>
      <c r="R150" s="33"/>
      <c r="S150" s="22"/>
      <c r="T150" s="22"/>
      <c r="U150" s="22"/>
      <c r="V150" s="570"/>
      <c r="W150" s="22"/>
      <c r="X150" s="22"/>
      <c r="Y150" s="21"/>
      <c r="Z150" s="49"/>
      <c r="AA150" s="50"/>
    </row>
    <row r="151" spans="2:27" ht="28.95" customHeight="1" thickBot="1">
      <c r="B151" s="512"/>
      <c r="C151" s="574"/>
      <c r="D151" s="575"/>
      <c r="E151" s="577"/>
      <c r="F151" s="579"/>
      <c r="G151" s="521"/>
      <c r="H151" s="531"/>
      <c r="I151" s="581"/>
      <c r="J151" s="534"/>
      <c r="K151" s="521"/>
      <c r="L151" s="214" t="s">
        <v>22</v>
      </c>
      <c r="M151" s="31"/>
      <c r="N151" s="34"/>
      <c r="O151" s="34"/>
      <c r="P151" s="212"/>
      <c r="Q151" s="43"/>
      <c r="R151" s="210"/>
      <c r="S151" s="44"/>
      <c r="T151" s="44"/>
      <c r="U151" s="44"/>
      <c r="V151" s="571"/>
      <c r="W151" s="202"/>
      <c r="X151" s="44"/>
      <c r="Y151" s="44"/>
      <c r="Z151" s="32"/>
      <c r="AA151" s="54"/>
    </row>
    <row r="152" spans="2:27" ht="33.6" customHeight="1">
      <c r="B152" s="510">
        <v>72</v>
      </c>
      <c r="C152" s="572" t="s">
        <v>537</v>
      </c>
      <c r="D152" s="573"/>
      <c r="E152" s="576" t="s">
        <v>625</v>
      </c>
      <c r="F152" s="578">
        <v>1</v>
      </c>
      <c r="G152" s="569">
        <v>26790124.329999998</v>
      </c>
      <c r="H152" s="530" t="s">
        <v>425</v>
      </c>
      <c r="I152" s="580" t="s">
        <v>74</v>
      </c>
      <c r="J152" s="605" t="s">
        <v>179</v>
      </c>
      <c r="K152" s="569" t="s">
        <v>78</v>
      </c>
      <c r="L152" s="213" t="s">
        <v>21</v>
      </c>
      <c r="M152" s="215" t="s">
        <v>78</v>
      </c>
      <c r="N152" s="22"/>
      <c r="O152" s="22"/>
      <c r="P152" s="22"/>
      <c r="Q152" s="33"/>
      <c r="R152" s="33"/>
      <c r="S152" s="22"/>
      <c r="T152" s="22"/>
      <c r="U152" s="22"/>
      <c r="V152" s="570"/>
      <c r="W152" s="22"/>
      <c r="X152" s="22"/>
      <c r="Y152" s="21"/>
      <c r="Z152" s="49"/>
      <c r="AA152" s="50"/>
    </row>
    <row r="153" spans="2:27" ht="23.4" customHeight="1" thickBot="1">
      <c r="B153" s="512"/>
      <c r="C153" s="574"/>
      <c r="D153" s="575"/>
      <c r="E153" s="577"/>
      <c r="F153" s="579"/>
      <c r="G153" s="521"/>
      <c r="H153" s="531"/>
      <c r="I153" s="581"/>
      <c r="J153" s="534"/>
      <c r="K153" s="521"/>
      <c r="L153" s="214" t="s">
        <v>22</v>
      </c>
      <c r="M153" s="31"/>
      <c r="N153" s="34"/>
      <c r="O153" s="34"/>
      <c r="P153" s="34"/>
      <c r="Q153" s="43"/>
      <c r="R153" s="32"/>
      <c r="S153" s="44"/>
      <c r="T153" s="44"/>
      <c r="U153" s="44"/>
      <c r="V153" s="571"/>
      <c r="W153" s="202"/>
      <c r="X153" s="44"/>
      <c r="Y153" s="44"/>
      <c r="Z153" s="32"/>
      <c r="AA153" s="54"/>
    </row>
    <row r="154" spans="2:27" ht="21.6" customHeight="1">
      <c r="B154" s="511">
        <v>73</v>
      </c>
      <c r="C154" s="572" t="s">
        <v>535</v>
      </c>
      <c r="D154" s="573"/>
      <c r="E154" s="576" t="s">
        <v>565</v>
      </c>
      <c r="F154" s="578">
        <v>1</v>
      </c>
      <c r="G154" s="569">
        <v>14466667.140000001</v>
      </c>
      <c r="H154" s="530" t="s">
        <v>425</v>
      </c>
      <c r="I154" s="580" t="s">
        <v>74</v>
      </c>
      <c r="J154" s="605" t="s">
        <v>179</v>
      </c>
      <c r="K154" s="569" t="s">
        <v>78</v>
      </c>
      <c r="L154" s="213" t="s">
        <v>21</v>
      </c>
      <c r="M154" s="215" t="s">
        <v>78</v>
      </c>
      <c r="N154" s="22"/>
      <c r="O154" s="22"/>
      <c r="P154" s="22"/>
      <c r="Q154" s="33"/>
      <c r="R154" s="33"/>
      <c r="S154" s="22"/>
      <c r="T154" s="22"/>
      <c r="U154" s="22"/>
      <c r="V154" s="570"/>
      <c r="W154" s="22"/>
      <c r="X154" s="22"/>
      <c r="Y154" s="21"/>
      <c r="Z154" s="49"/>
      <c r="AA154" s="50"/>
    </row>
    <row r="155" spans="2:27" ht="25.2" customHeight="1" thickBot="1">
      <c r="B155" s="512"/>
      <c r="C155" s="574"/>
      <c r="D155" s="575"/>
      <c r="E155" s="577"/>
      <c r="F155" s="579"/>
      <c r="G155" s="521"/>
      <c r="H155" s="531"/>
      <c r="I155" s="581"/>
      <c r="J155" s="534"/>
      <c r="K155" s="521"/>
      <c r="L155" s="214" t="s">
        <v>22</v>
      </c>
      <c r="M155" s="31"/>
      <c r="N155" s="34"/>
      <c r="O155" s="34"/>
      <c r="P155" s="212"/>
      <c r="Q155" s="43"/>
      <c r="R155" s="210"/>
      <c r="S155" s="44"/>
      <c r="T155" s="44"/>
      <c r="U155" s="44"/>
      <c r="V155" s="571"/>
      <c r="W155" s="202"/>
      <c r="X155" s="44"/>
      <c r="Y155" s="44"/>
      <c r="Z155" s="32"/>
      <c r="AA155" s="54"/>
    </row>
    <row r="156" spans="2:27" ht="19.8" customHeight="1">
      <c r="B156" s="510">
        <v>74</v>
      </c>
      <c r="C156" s="572" t="s">
        <v>538</v>
      </c>
      <c r="D156" s="573"/>
      <c r="E156" s="576" t="s">
        <v>626</v>
      </c>
      <c r="F156" s="578">
        <v>1</v>
      </c>
      <c r="G156" s="569">
        <v>26790124.329999998</v>
      </c>
      <c r="H156" s="530" t="s">
        <v>425</v>
      </c>
      <c r="I156" s="580" t="s">
        <v>74</v>
      </c>
      <c r="J156" s="605" t="s">
        <v>179</v>
      </c>
      <c r="K156" s="569" t="s">
        <v>78</v>
      </c>
      <c r="L156" s="213" t="s">
        <v>21</v>
      </c>
      <c r="M156" s="215" t="s">
        <v>78</v>
      </c>
      <c r="N156" s="22"/>
      <c r="O156" s="22"/>
      <c r="P156" s="22"/>
      <c r="Q156" s="33"/>
      <c r="R156" s="33"/>
      <c r="S156" s="22"/>
      <c r="T156" s="22"/>
      <c r="U156" s="22"/>
      <c r="V156" s="570"/>
      <c r="W156" s="22"/>
      <c r="X156" s="22"/>
      <c r="Y156" s="21"/>
      <c r="Z156" s="49"/>
      <c r="AA156" s="50"/>
    </row>
    <row r="157" spans="2:27" ht="26.4" customHeight="1" thickBot="1">
      <c r="B157" s="510"/>
      <c r="C157" s="574"/>
      <c r="D157" s="575"/>
      <c r="E157" s="577"/>
      <c r="F157" s="579"/>
      <c r="G157" s="521"/>
      <c r="H157" s="531"/>
      <c r="I157" s="581"/>
      <c r="J157" s="534"/>
      <c r="K157" s="521"/>
      <c r="L157" s="214" t="s">
        <v>22</v>
      </c>
      <c r="M157" s="31"/>
      <c r="N157" s="34"/>
      <c r="O157" s="34"/>
      <c r="P157" s="34"/>
      <c r="Q157" s="43"/>
      <c r="R157" s="32"/>
      <c r="S157" s="44"/>
      <c r="T157" s="44"/>
      <c r="U157" s="44"/>
      <c r="V157" s="571"/>
      <c r="W157" s="202"/>
      <c r="X157" s="44"/>
      <c r="Y157" s="44"/>
      <c r="Z157" s="32"/>
      <c r="AA157" s="54"/>
    </row>
    <row r="158" spans="2:27" ht="18">
      <c r="B158" s="508">
        <v>75</v>
      </c>
      <c r="C158" s="572" t="s">
        <v>539</v>
      </c>
      <c r="D158" s="573"/>
      <c r="E158" s="576" t="s">
        <v>328</v>
      </c>
      <c r="F158" s="578">
        <v>1</v>
      </c>
      <c r="G158" s="569">
        <v>180833339.19999999</v>
      </c>
      <c r="H158" s="530" t="s">
        <v>441</v>
      </c>
      <c r="I158" s="609" t="s">
        <v>163</v>
      </c>
      <c r="J158" s="605" t="s">
        <v>179</v>
      </c>
      <c r="K158" s="569" t="s">
        <v>78</v>
      </c>
      <c r="L158" s="213" t="s">
        <v>329</v>
      </c>
      <c r="M158" s="215" t="s">
        <v>78</v>
      </c>
      <c r="N158" s="22"/>
      <c r="O158" s="22"/>
      <c r="P158" s="22"/>
      <c r="Q158" s="33"/>
      <c r="R158" s="33"/>
      <c r="S158" s="22"/>
      <c r="T158" s="22"/>
      <c r="U158" s="22"/>
      <c r="V158" s="570"/>
      <c r="W158" s="22"/>
      <c r="X158" s="22"/>
      <c r="Y158" s="21"/>
      <c r="Z158" s="49"/>
      <c r="AA158" s="50"/>
    </row>
    <row r="159" spans="2:27" ht="18.600000000000001" thickBot="1">
      <c r="B159" s="509"/>
      <c r="C159" s="574"/>
      <c r="D159" s="575"/>
      <c r="E159" s="577"/>
      <c r="F159" s="579"/>
      <c r="G159" s="521"/>
      <c r="H159" s="531"/>
      <c r="I159" s="581"/>
      <c r="J159" s="534"/>
      <c r="K159" s="521"/>
      <c r="L159" s="214" t="s">
        <v>22</v>
      </c>
      <c r="M159" s="31"/>
      <c r="N159" s="34"/>
      <c r="O159" s="34"/>
      <c r="P159" s="212"/>
      <c r="Q159" s="43"/>
      <c r="R159" s="210"/>
      <c r="S159" s="44"/>
      <c r="T159" s="44"/>
      <c r="U159" s="44"/>
      <c r="V159" s="571"/>
      <c r="W159" s="202"/>
      <c r="X159" s="44"/>
      <c r="Y159" s="44"/>
      <c r="Z159" s="32"/>
      <c r="AA159" s="54"/>
    </row>
    <row r="160" spans="2:27" ht="18">
      <c r="B160" s="508">
        <v>76</v>
      </c>
      <c r="C160" s="572" t="s">
        <v>540</v>
      </c>
      <c r="D160" s="573"/>
      <c r="E160" s="608" t="s">
        <v>331</v>
      </c>
      <c r="F160" s="578">
        <v>1</v>
      </c>
      <c r="G160" s="569">
        <v>86264200.329999998</v>
      </c>
      <c r="H160" s="530" t="s">
        <v>430</v>
      </c>
      <c r="I160" s="609" t="s">
        <v>163</v>
      </c>
      <c r="J160" s="605" t="s">
        <v>179</v>
      </c>
      <c r="K160" s="569" t="s">
        <v>78</v>
      </c>
      <c r="L160" s="213" t="s">
        <v>21</v>
      </c>
      <c r="M160" s="215" t="s">
        <v>78</v>
      </c>
      <c r="N160" s="22"/>
      <c r="O160" s="22"/>
      <c r="P160" s="22"/>
      <c r="Q160" s="33"/>
      <c r="R160" s="33"/>
      <c r="S160" s="22"/>
      <c r="T160" s="22"/>
      <c r="U160" s="22"/>
      <c r="V160" s="570"/>
      <c r="W160" s="22"/>
      <c r="X160" s="22"/>
      <c r="Y160" s="21"/>
      <c r="Z160" s="49"/>
      <c r="AA160" s="50"/>
    </row>
    <row r="161" spans="2:27" ht="18.600000000000001" thickBot="1">
      <c r="B161" s="512"/>
      <c r="C161" s="574"/>
      <c r="D161" s="575"/>
      <c r="E161" s="577"/>
      <c r="F161" s="579"/>
      <c r="G161" s="521"/>
      <c r="H161" s="531"/>
      <c r="I161" s="581"/>
      <c r="J161" s="534"/>
      <c r="K161" s="521"/>
      <c r="L161" s="214" t="s">
        <v>22</v>
      </c>
      <c r="M161" s="31"/>
      <c r="N161" s="34"/>
      <c r="O161" s="34"/>
      <c r="P161" s="34"/>
      <c r="Q161" s="43"/>
      <c r="R161" s="32"/>
      <c r="S161" s="44"/>
      <c r="T161" s="44"/>
      <c r="U161" s="44"/>
      <c r="V161" s="571"/>
      <c r="W161" s="202"/>
      <c r="X161" s="44"/>
      <c r="Y161" s="44"/>
      <c r="Z161" s="32"/>
      <c r="AA161" s="54"/>
    </row>
    <row r="162" spans="2:27" ht="18">
      <c r="B162" s="508">
        <v>77</v>
      </c>
      <c r="C162" s="572" t="s">
        <v>541</v>
      </c>
      <c r="D162" s="573"/>
      <c r="E162" s="608" t="s">
        <v>332</v>
      </c>
      <c r="F162" s="578">
        <v>1</v>
      </c>
      <c r="G162" s="569">
        <v>106490744.19</v>
      </c>
      <c r="H162" s="530" t="s">
        <v>441</v>
      </c>
      <c r="I162" s="609" t="s">
        <v>163</v>
      </c>
      <c r="J162" s="605" t="s">
        <v>179</v>
      </c>
      <c r="K162" s="569" t="s">
        <v>78</v>
      </c>
      <c r="L162" s="213" t="s">
        <v>21</v>
      </c>
      <c r="M162" s="215" t="s">
        <v>78</v>
      </c>
      <c r="N162" s="22"/>
      <c r="O162" s="22"/>
      <c r="P162" s="22"/>
      <c r="Q162" s="33"/>
      <c r="R162" s="33"/>
      <c r="S162" s="22"/>
      <c r="T162" s="22"/>
      <c r="U162" s="22"/>
      <c r="V162" s="570"/>
      <c r="W162" s="22"/>
      <c r="X162" s="22"/>
      <c r="Y162" s="21"/>
      <c r="Z162" s="49"/>
      <c r="AA162" s="50"/>
    </row>
    <row r="163" spans="2:27" ht="18.600000000000001" thickBot="1">
      <c r="B163" s="510"/>
      <c r="C163" s="574"/>
      <c r="D163" s="575"/>
      <c r="E163" s="577"/>
      <c r="F163" s="579"/>
      <c r="G163" s="521"/>
      <c r="H163" s="531"/>
      <c r="I163" s="581"/>
      <c r="J163" s="534"/>
      <c r="K163" s="521"/>
      <c r="L163" s="214" t="s">
        <v>22</v>
      </c>
      <c r="M163" s="31"/>
      <c r="N163" s="34"/>
      <c r="O163" s="34"/>
      <c r="P163" s="212"/>
      <c r="Q163" s="43"/>
      <c r="R163" s="210"/>
      <c r="S163" s="44"/>
      <c r="T163" s="44"/>
      <c r="U163" s="44"/>
      <c r="V163" s="571"/>
      <c r="W163" s="202"/>
      <c r="X163" s="44"/>
      <c r="Y163" s="44"/>
      <c r="Z163" s="32"/>
      <c r="AA163" s="54"/>
    </row>
    <row r="164" spans="2:27" ht="18">
      <c r="B164" s="511">
        <v>78</v>
      </c>
      <c r="C164" s="572" t="s">
        <v>542</v>
      </c>
      <c r="D164" s="573"/>
      <c r="E164" s="576" t="s">
        <v>555</v>
      </c>
      <c r="F164" s="578">
        <v>1</v>
      </c>
      <c r="G164" s="569">
        <v>32148149.190000001</v>
      </c>
      <c r="H164" s="530" t="s">
        <v>73</v>
      </c>
      <c r="I164" s="580" t="s">
        <v>74</v>
      </c>
      <c r="J164" s="605" t="s">
        <v>179</v>
      </c>
      <c r="K164" s="569" t="s">
        <v>78</v>
      </c>
      <c r="L164" s="213" t="s">
        <v>21</v>
      </c>
      <c r="M164" s="215" t="s">
        <v>78</v>
      </c>
      <c r="N164" s="22"/>
      <c r="O164" s="22"/>
      <c r="P164" s="22"/>
      <c r="Q164" s="33"/>
      <c r="R164" s="33"/>
      <c r="S164" s="22"/>
      <c r="T164" s="22"/>
      <c r="U164" s="22"/>
      <c r="V164" s="570"/>
      <c r="W164" s="22"/>
      <c r="X164" s="22"/>
      <c r="Y164" s="21"/>
      <c r="Z164" s="49"/>
      <c r="AA164" s="50"/>
    </row>
    <row r="165" spans="2:27" ht="38.4" customHeight="1" thickBot="1">
      <c r="B165" s="512"/>
      <c r="C165" s="574"/>
      <c r="D165" s="575"/>
      <c r="E165" s="577"/>
      <c r="F165" s="579"/>
      <c r="G165" s="521"/>
      <c r="H165" s="531"/>
      <c r="I165" s="581"/>
      <c r="J165" s="534"/>
      <c r="K165" s="521"/>
      <c r="L165" s="214" t="s">
        <v>22</v>
      </c>
      <c r="M165" s="31"/>
      <c r="N165" s="34"/>
      <c r="O165" s="34"/>
      <c r="P165" s="34"/>
      <c r="Q165" s="43"/>
      <c r="R165" s="32"/>
      <c r="S165" s="44"/>
      <c r="T165" s="44"/>
      <c r="U165" s="44"/>
      <c r="V165" s="571"/>
      <c r="W165" s="202"/>
      <c r="X165" s="44"/>
      <c r="Y165" s="44"/>
      <c r="Z165" s="32"/>
      <c r="AA165" s="54"/>
    </row>
    <row r="166" spans="2:27" ht="18">
      <c r="B166" s="511">
        <v>79</v>
      </c>
      <c r="C166" s="572" t="s">
        <v>543</v>
      </c>
      <c r="D166" s="573"/>
      <c r="E166" s="608" t="s">
        <v>335</v>
      </c>
      <c r="F166" s="578">
        <v>1</v>
      </c>
      <c r="G166" s="569">
        <v>59942903.18</v>
      </c>
      <c r="H166" s="530" t="s">
        <v>430</v>
      </c>
      <c r="I166" s="609" t="s">
        <v>163</v>
      </c>
      <c r="J166" s="605" t="s">
        <v>179</v>
      </c>
      <c r="K166" s="569" t="s">
        <v>78</v>
      </c>
      <c r="L166" s="213" t="s">
        <v>21</v>
      </c>
      <c r="M166" s="215" t="s">
        <v>78</v>
      </c>
      <c r="N166" s="22"/>
      <c r="O166" s="22"/>
      <c r="P166" s="22"/>
      <c r="Q166" s="33"/>
      <c r="R166" s="33"/>
      <c r="S166" s="22"/>
      <c r="T166" s="22"/>
      <c r="U166" s="22"/>
      <c r="V166" s="570"/>
      <c r="W166" s="22"/>
      <c r="X166" s="22"/>
      <c r="Y166" s="21"/>
      <c r="Z166" s="49"/>
      <c r="AA166" s="50"/>
    </row>
    <row r="167" spans="2:27" ht="33" customHeight="1" thickBot="1">
      <c r="B167" s="512"/>
      <c r="C167" s="574"/>
      <c r="D167" s="575"/>
      <c r="E167" s="577"/>
      <c r="F167" s="579"/>
      <c r="G167" s="521"/>
      <c r="H167" s="531"/>
      <c r="I167" s="581"/>
      <c r="J167" s="534"/>
      <c r="K167" s="521"/>
      <c r="L167" s="214" t="s">
        <v>22</v>
      </c>
      <c r="M167" s="31"/>
      <c r="N167" s="34"/>
      <c r="O167" s="34"/>
      <c r="P167" s="212"/>
      <c r="Q167" s="43"/>
      <c r="R167" s="210"/>
      <c r="S167" s="44"/>
      <c r="T167" s="44"/>
      <c r="U167" s="44"/>
      <c r="V167" s="571"/>
      <c r="W167" s="202"/>
      <c r="X167" s="44"/>
      <c r="Y167" s="44"/>
      <c r="Z167" s="32"/>
      <c r="AA167" s="54"/>
    </row>
    <row r="168" spans="2:27" ht="18">
      <c r="B168" s="510">
        <v>80</v>
      </c>
      <c r="C168" s="572" t="s">
        <v>497</v>
      </c>
      <c r="D168" s="573"/>
      <c r="E168" s="576" t="s">
        <v>421</v>
      </c>
      <c r="F168" s="578">
        <v>1</v>
      </c>
      <c r="G168" s="569">
        <v>46882717.57</v>
      </c>
      <c r="H168" s="530" t="s">
        <v>425</v>
      </c>
      <c r="I168" s="580" t="s">
        <v>74</v>
      </c>
      <c r="J168" s="605" t="s">
        <v>179</v>
      </c>
      <c r="K168" s="606" t="s">
        <v>75</v>
      </c>
      <c r="L168" s="213" t="s">
        <v>21</v>
      </c>
      <c r="M168" s="215" t="s">
        <v>78</v>
      </c>
      <c r="N168" s="22"/>
      <c r="O168" s="22"/>
      <c r="P168" s="22"/>
      <c r="Q168" s="33"/>
      <c r="R168" s="33"/>
      <c r="S168" s="22"/>
      <c r="T168" s="22"/>
      <c r="U168" s="22"/>
      <c r="V168" s="570"/>
      <c r="W168" s="22"/>
      <c r="X168" s="22"/>
      <c r="Y168" s="21"/>
      <c r="Z168" s="49"/>
      <c r="AA168" s="50"/>
    </row>
    <row r="169" spans="2:27" ht="33" customHeight="1" thickBot="1">
      <c r="B169" s="512"/>
      <c r="C169" s="574"/>
      <c r="D169" s="575"/>
      <c r="E169" s="577"/>
      <c r="F169" s="579"/>
      <c r="G169" s="521"/>
      <c r="H169" s="531"/>
      <c r="I169" s="581"/>
      <c r="J169" s="534"/>
      <c r="K169" s="607"/>
      <c r="L169" s="214" t="s">
        <v>22</v>
      </c>
      <c r="M169" s="31"/>
      <c r="N169" s="34"/>
      <c r="O169" s="34"/>
      <c r="P169" s="212"/>
      <c r="Q169" s="43"/>
      <c r="R169" s="210"/>
      <c r="S169" s="44"/>
      <c r="T169" s="44"/>
      <c r="U169" s="44"/>
      <c r="V169" s="571"/>
      <c r="W169" s="202"/>
      <c r="X169" s="44"/>
      <c r="Y169" s="44"/>
      <c r="Z169" s="32"/>
      <c r="AA169" s="54"/>
    </row>
    <row r="170" spans="2:27" ht="18.75" customHeight="1">
      <c r="B170" s="508">
        <v>81</v>
      </c>
      <c r="C170" s="598" t="s">
        <v>544</v>
      </c>
      <c r="D170" s="599"/>
      <c r="E170" s="576" t="s">
        <v>556</v>
      </c>
      <c r="F170" s="578">
        <v>1</v>
      </c>
      <c r="G170" s="530">
        <v>13930864.65</v>
      </c>
      <c r="H170" s="589" t="s">
        <v>425</v>
      </c>
      <c r="I170" s="580" t="s">
        <v>74</v>
      </c>
      <c r="J170" s="582" t="s">
        <v>179</v>
      </c>
      <c r="K170" s="569" t="s">
        <v>78</v>
      </c>
      <c r="L170" s="19" t="s">
        <v>21</v>
      </c>
      <c r="M170" s="55" t="s">
        <v>78</v>
      </c>
      <c r="N170" s="22"/>
      <c r="O170" s="22"/>
      <c r="P170" s="22"/>
      <c r="Q170" s="33"/>
      <c r="R170" s="33"/>
      <c r="S170" s="22"/>
      <c r="T170" s="22"/>
      <c r="U170" s="22"/>
      <c r="V170" s="570"/>
      <c r="W170" s="22"/>
      <c r="X170" s="22"/>
      <c r="Y170" s="21"/>
      <c r="Z170" s="49"/>
      <c r="AA170" s="50"/>
    </row>
    <row r="171" spans="2:27" ht="18.75" customHeight="1" thickBot="1">
      <c r="B171" s="510"/>
      <c r="C171" s="600"/>
      <c r="D171" s="601"/>
      <c r="E171" s="577"/>
      <c r="F171" s="602"/>
      <c r="G171" s="531"/>
      <c r="H171" s="571"/>
      <c r="I171" s="581"/>
      <c r="J171" s="603"/>
      <c r="K171" s="521"/>
      <c r="L171" s="287" t="s">
        <v>22</v>
      </c>
      <c r="M171" s="24"/>
      <c r="N171" s="34"/>
      <c r="O171" s="34"/>
      <c r="P171" s="212"/>
      <c r="Q171" s="43"/>
      <c r="R171" s="210"/>
      <c r="S171" s="44"/>
      <c r="T171" s="44"/>
      <c r="U171" s="44"/>
      <c r="V171" s="571"/>
      <c r="W171" s="202"/>
      <c r="X171" s="44"/>
      <c r="Y171" s="44"/>
      <c r="Z171" s="32"/>
      <c r="AA171" s="54"/>
    </row>
    <row r="172" spans="2:27" ht="18.75" customHeight="1">
      <c r="B172" s="511">
        <v>82</v>
      </c>
      <c r="C172" s="590" t="s">
        <v>545</v>
      </c>
      <c r="D172" s="591"/>
      <c r="E172" s="594" t="s">
        <v>564</v>
      </c>
      <c r="F172" s="578">
        <v>1</v>
      </c>
      <c r="G172" s="589">
        <v>39582408.689999998</v>
      </c>
      <c r="H172" s="589" t="s">
        <v>425</v>
      </c>
      <c r="I172" s="580" t="s">
        <v>74</v>
      </c>
      <c r="J172" s="582" t="s">
        <v>179</v>
      </c>
      <c r="K172" s="569" t="s">
        <v>78</v>
      </c>
      <c r="L172" s="26" t="s">
        <v>21</v>
      </c>
      <c r="M172" s="20" t="s">
        <v>181</v>
      </c>
      <c r="N172" s="22"/>
      <c r="O172" s="22"/>
      <c r="P172" s="22"/>
      <c r="Q172" s="33"/>
      <c r="R172" s="33"/>
      <c r="S172" s="22"/>
      <c r="T172" s="22"/>
      <c r="U172" s="22"/>
      <c r="V172" s="570"/>
      <c r="W172" s="22"/>
      <c r="X172" s="22"/>
      <c r="Y172" s="21"/>
      <c r="Z172" s="49"/>
      <c r="AA172" s="50"/>
    </row>
    <row r="173" spans="2:27" ht="18.600000000000001" thickBot="1">
      <c r="B173" s="512"/>
      <c r="C173" s="592"/>
      <c r="D173" s="593"/>
      <c r="E173" s="595"/>
      <c r="F173" s="579"/>
      <c r="G173" s="571"/>
      <c r="H173" s="571"/>
      <c r="I173" s="581"/>
      <c r="J173" s="534"/>
      <c r="K173" s="521"/>
      <c r="L173" s="278" t="s">
        <v>22</v>
      </c>
      <c r="M173" s="28"/>
      <c r="N173" s="34"/>
      <c r="O173" s="34"/>
      <c r="P173" s="212"/>
      <c r="Q173" s="43"/>
      <c r="R173" s="210"/>
      <c r="S173" s="44"/>
      <c r="T173" s="44"/>
      <c r="U173" s="44"/>
      <c r="V173" s="571"/>
      <c r="W173" s="202"/>
      <c r="X173" s="44"/>
      <c r="Y173" s="44"/>
      <c r="Z173" s="32"/>
      <c r="AA173" s="54"/>
    </row>
    <row r="174" spans="2:27" ht="19.5" customHeight="1">
      <c r="B174" s="510">
        <v>83</v>
      </c>
      <c r="C174" s="583" t="s">
        <v>546</v>
      </c>
      <c r="D174" s="584"/>
      <c r="E174" s="576" t="s">
        <v>563</v>
      </c>
      <c r="F174" s="578">
        <v>1</v>
      </c>
      <c r="G174" s="587">
        <v>26455247.77</v>
      </c>
      <c r="H174" s="530" t="s">
        <v>425</v>
      </c>
      <c r="I174" s="580" t="s">
        <v>74</v>
      </c>
      <c r="J174" s="582" t="s">
        <v>179</v>
      </c>
      <c r="K174" s="569" t="s">
        <v>78</v>
      </c>
      <c r="L174" s="26" t="s">
        <v>21</v>
      </c>
      <c r="M174" s="20" t="s">
        <v>181</v>
      </c>
      <c r="N174" s="22"/>
      <c r="O174" s="22"/>
      <c r="P174" s="22"/>
      <c r="Q174" s="33"/>
      <c r="R174" s="33"/>
      <c r="S174" s="22"/>
      <c r="T174" s="22"/>
      <c r="U174" s="22"/>
      <c r="V174" s="570"/>
      <c r="W174" s="22"/>
      <c r="X174" s="22"/>
      <c r="Y174" s="21"/>
      <c r="Z174" s="49"/>
      <c r="AA174" s="50"/>
    </row>
    <row r="175" spans="2:27" ht="18.600000000000001" thickBot="1">
      <c r="B175" s="512"/>
      <c r="C175" s="585"/>
      <c r="D175" s="586"/>
      <c r="E175" s="577"/>
      <c r="F175" s="579"/>
      <c r="G175" s="588"/>
      <c r="H175" s="531"/>
      <c r="I175" s="581"/>
      <c r="J175" s="534"/>
      <c r="K175" s="521"/>
      <c r="L175" s="278" t="s">
        <v>22</v>
      </c>
      <c r="M175" s="279"/>
      <c r="N175" s="34"/>
      <c r="O175" s="34"/>
      <c r="P175" s="212"/>
      <c r="Q175" s="43"/>
      <c r="R175" s="210"/>
      <c r="S175" s="44"/>
      <c r="T175" s="44"/>
      <c r="U175" s="44"/>
      <c r="V175" s="571"/>
      <c r="W175" s="202"/>
      <c r="X175" s="44"/>
      <c r="Y175" s="44"/>
      <c r="Z175" s="32"/>
      <c r="AA175" s="54"/>
    </row>
    <row r="176" spans="2:27" ht="19.5" customHeight="1">
      <c r="B176" s="508">
        <v>84</v>
      </c>
      <c r="C176" s="583" t="s">
        <v>547</v>
      </c>
      <c r="D176" s="584"/>
      <c r="E176" s="576" t="s">
        <v>562</v>
      </c>
      <c r="F176" s="578">
        <v>1</v>
      </c>
      <c r="G176" s="587">
        <v>44966836.810000002</v>
      </c>
      <c r="H176" s="530" t="s">
        <v>425</v>
      </c>
      <c r="I176" s="580" t="s">
        <v>74</v>
      </c>
      <c r="J176" s="582" t="s">
        <v>179</v>
      </c>
      <c r="K176" s="569" t="s">
        <v>78</v>
      </c>
      <c r="L176" s="26" t="s">
        <v>21</v>
      </c>
      <c r="M176" s="20" t="s">
        <v>181</v>
      </c>
      <c r="N176" s="22"/>
      <c r="O176" s="22"/>
      <c r="P176" s="22"/>
      <c r="Q176" s="33"/>
      <c r="R176" s="33"/>
      <c r="S176" s="22"/>
      <c r="T176" s="22"/>
      <c r="U176" s="22"/>
      <c r="V176" s="570"/>
      <c r="W176" s="22"/>
      <c r="X176" s="22"/>
      <c r="Y176" s="21"/>
      <c r="Z176" s="49"/>
      <c r="AA176" s="50"/>
    </row>
    <row r="177" spans="2:27" ht="18.600000000000001" thickBot="1">
      <c r="B177" s="510"/>
      <c r="C177" s="585"/>
      <c r="D177" s="586"/>
      <c r="E177" s="577"/>
      <c r="F177" s="579"/>
      <c r="G177" s="588"/>
      <c r="H177" s="531"/>
      <c r="I177" s="581"/>
      <c r="J177" s="534"/>
      <c r="K177" s="521"/>
      <c r="L177" s="278" t="s">
        <v>22</v>
      </c>
      <c r="M177" s="281"/>
      <c r="N177" s="34"/>
      <c r="O177" s="34"/>
      <c r="P177" s="212"/>
      <c r="Q177" s="43"/>
      <c r="R177" s="210"/>
      <c r="S177" s="44"/>
      <c r="T177" s="44"/>
      <c r="U177" s="44"/>
      <c r="V177" s="571"/>
      <c r="W177" s="202"/>
      <c r="X177" s="44"/>
      <c r="Y177" s="44"/>
      <c r="Z177" s="32"/>
      <c r="AA177" s="54"/>
    </row>
    <row r="178" spans="2:27" ht="29.4" customHeight="1">
      <c r="B178" s="511">
        <v>85</v>
      </c>
      <c r="C178" s="583" t="s">
        <v>548</v>
      </c>
      <c r="D178" s="584"/>
      <c r="E178" s="576" t="s">
        <v>561</v>
      </c>
      <c r="F178" s="578">
        <v>1</v>
      </c>
      <c r="G178" s="587">
        <v>45543211.350000001</v>
      </c>
      <c r="H178" s="530" t="s">
        <v>425</v>
      </c>
      <c r="I178" s="580" t="s">
        <v>74</v>
      </c>
      <c r="J178" s="582" t="s">
        <v>179</v>
      </c>
      <c r="K178" s="569" t="s">
        <v>78</v>
      </c>
      <c r="L178" s="26" t="s">
        <v>21</v>
      </c>
      <c r="M178" s="20" t="s">
        <v>181</v>
      </c>
      <c r="N178" s="22"/>
      <c r="O178" s="22"/>
      <c r="P178" s="22"/>
      <c r="Q178" s="33"/>
      <c r="R178" s="33"/>
      <c r="S178" s="22"/>
      <c r="T178" s="22"/>
      <c r="U178" s="22"/>
      <c r="V178" s="570"/>
      <c r="W178" s="22"/>
      <c r="X178" s="22"/>
      <c r="Y178" s="21"/>
      <c r="Z178" s="49"/>
      <c r="AA178" s="50"/>
    </row>
    <row r="179" spans="2:27" ht="30.6" customHeight="1" thickBot="1">
      <c r="B179" s="512"/>
      <c r="C179" s="585"/>
      <c r="D179" s="586"/>
      <c r="E179" s="577"/>
      <c r="F179" s="579"/>
      <c r="G179" s="588"/>
      <c r="H179" s="531"/>
      <c r="I179" s="581"/>
      <c r="J179" s="534"/>
      <c r="K179" s="521"/>
      <c r="L179" s="278" t="s">
        <v>22</v>
      </c>
      <c r="M179" s="28"/>
      <c r="N179" s="34"/>
      <c r="O179" s="34"/>
      <c r="P179" s="212"/>
      <c r="Q179" s="43"/>
      <c r="R179" s="210"/>
      <c r="S179" s="44"/>
      <c r="T179" s="44"/>
      <c r="U179" s="44"/>
      <c r="V179" s="571"/>
      <c r="W179" s="202"/>
      <c r="X179" s="44"/>
      <c r="Y179" s="44"/>
      <c r="Z179" s="32"/>
      <c r="AA179" s="54"/>
    </row>
    <row r="180" spans="2:27" ht="39" customHeight="1">
      <c r="B180" s="510">
        <v>86</v>
      </c>
      <c r="C180" s="572" t="s">
        <v>549</v>
      </c>
      <c r="D180" s="573"/>
      <c r="E180" s="576" t="s">
        <v>560</v>
      </c>
      <c r="F180" s="578">
        <v>1</v>
      </c>
      <c r="G180" s="530">
        <v>24217562.199999999</v>
      </c>
      <c r="H180" s="530" t="s">
        <v>425</v>
      </c>
      <c r="I180" s="580" t="s">
        <v>74</v>
      </c>
      <c r="J180" s="582" t="s">
        <v>179</v>
      </c>
      <c r="K180" s="569" t="s">
        <v>78</v>
      </c>
      <c r="L180" s="26" t="s">
        <v>21</v>
      </c>
      <c r="M180" s="20" t="s">
        <v>78</v>
      </c>
      <c r="N180" s="22"/>
      <c r="O180" s="22"/>
      <c r="P180" s="22"/>
      <c r="Q180" s="33"/>
      <c r="R180" s="33"/>
      <c r="S180" s="22"/>
      <c r="T180" s="22"/>
      <c r="U180" s="22"/>
      <c r="V180" s="570"/>
      <c r="W180" s="22"/>
      <c r="X180" s="22"/>
      <c r="Y180" s="21"/>
      <c r="Z180" s="49"/>
      <c r="AA180" s="50"/>
    </row>
    <row r="181" spans="2:27" ht="33.6" customHeight="1" thickBot="1">
      <c r="B181" s="512"/>
      <c r="C181" s="574"/>
      <c r="D181" s="575"/>
      <c r="E181" s="577"/>
      <c r="F181" s="579"/>
      <c r="G181" s="531"/>
      <c r="H181" s="531"/>
      <c r="I181" s="581"/>
      <c r="J181" s="534"/>
      <c r="K181" s="521"/>
      <c r="L181" s="278" t="s">
        <v>22</v>
      </c>
      <c r="M181" s="31"/>
      <c r="N181" s="34"/>
      <c r="O181" s="34"/>
      <c r="P181" s="212"/>
      <c r="Q181" s="43"/>
      <c r="R181" s="210"/>
      <c r="S181" s="44"/>
      <c r="T181" s="44"/>
      <c r="U181" s="44"/>
      <c r="V181" s="571"/>
      <c r="W181" s="202"/>
      <c r="X181" s="44"/>
      <c r="Y181" s="44"/>
      <c r="Z181" s="32"/>
      <c r="AA181" s="54"/>
    </row>
    <row r="182" spans="2:27" ht="20.399999999999999" customHeight="1">
      <c r="B182" s="511">
        <v>87</v>
      </c>
      <c r="C182" s="572" t="s">
        <v>550</v>
      </c>
      <c r="D182" s="573"/>
      <c r="E182" s="576" t="s">
        <v>559</v>
      </c>
      <c r="F182" s="578">
        <v>1</v>
      </c>
      <c r="G182" s="569">
        <v>36367593.770000003</v>
      </c>
      <c r="H182" s="530" t="s">
        <v>425</v>
      </c>
      <c r="I182" s="580" t="s">
        <v>74</v>
      </c>
      <c r="J182" s="582" t="s">
        <v>179</v>
      </c>
      <c r="K182" s="569" t="s">
        <v>78</v>
      </c>
      <c r="L182" s="26" t="s">
        <v>21</v>
      </c>
      <c r="M182" s="20" t="s">
        <v>78</v>
      </c>
      <c r="N182" s="21"/>
      <c r="O182" s="22"/>
      <c r="P182" s="49"/>
      <c r="Q182" s="33"/>
      <c r="R182" s="209"/>
      <c r="S182" s="206"/>
      <c r="T182" s="206"/>
      <c r="U182" s="206"/>
      <c r="V182" s="589"/>
      <c r="W182" s="207"/>
      <c r="X182" s="206"/>
      <c r="Y182" s="206"/>
      <c r="Z182" s="45"/>
      <c r="AA182" s="208"/>
    </row>
    <row r="183" spans="2:27" ht="18.600000000000001" thickBot="1">
      <c r="B183" s="512"/>
      <c r="C183" s="574"/>
      <c r="D183" s="575"/>
      <c r="E183" s="577"/>
      <c r="F183" s="579"/>
      <c r="G183" s="521"/>
      <c r="H183" s="531"/>
      <c r="I183" s="581"/>
      <c r="J183" s="534"/>
      <c r="K183" s="521"/>
      <c r="L183" s="278" t="s">
        <v>22</v>
      </c>
      <c r="M183" s="31"/>
      <c r="N183" s="34"/>
      <c r="O183" s="34"/>
      <c r="P183" s="212"/>
      <c r="Q183" s="43"/>
      <c r="R183" s="210"/>
      <c r="S183" s="44"/>
      <c r="T183" s="44"/>
      <c r="U183" s="44"/>
      <c r="V183" s="571"/>
      <c r="W183" s="202"/>
      <c r="X183" s="44"/>
      <c r="Y183" s="44"/>
      <c r="Z183" s="32"/>
      <c r="AA183" s="54"/>
    </row>
    <row r="184" spans="2:27" ht="23.4" customHeight="1">
      <c r="B184" s="510">
        <v>88</v>
      </c>
      <c r="C184" s="572" t="s">
        <v>551</v>
      </c>
      <c r="D184" s="573"/>
      <c r="E184" s="576" t="s">
        <v>558</v>
      </c>
      <c r="F184" s="578">
        <v>1</v>
      </c>
      <c r="G184" s="569">
        <v>15090481.17</v>
      </c>
      <c r="H184" s="530" t="s">
        <v>425</v>
      </c>
      <c r="I184" s="580" t="s">
        <v>74</v>
      </c>
      <c r="J184" s="582" t="s">
        <v>179</v>
      </c>
      <c r="K184" s="569" t="s">
        <v>78</v>
      </c>
      <c r="L184" s="26" t="s">
        <v>21</v>
      </c>
      <c r="M184" s="20" t="s">
        <v>78</v>
      </c>
      <c r="N184" s="21"/>
      <c r="O184" s="22"/>
      <c r="P184" s="22"/>
      <c r="Q184" s="211"/>
      <c r="R184" s="75"/>
      <c r="S184" s="203"/>
      <c r="T184" s="203"/>
      <c r="U184" s="203"/>
      <c r="V184" s="570"/>
      <c r="W184" s="204"/>
      <c r="X184" s="203"/>
      <c r="Y184" s="203"/>
      <c r="Z184" s="75"/>
      <c r="AA184" s="205"/>
    </row>
    <row r="185" spans="2:27" ht="24.6" customHeight="1" thickBot="1">
      <c r="B185" s="512"/>
      <c r="C185" s="574"/>
      <c r="D185" s="575"/>
      <c r="E185" s="577"/>
      <c r="F185" s="579"/>
      <c r="G185" s="521"/>
      <c r="H185" s="531"/>
      <c r="I185" s="581"/>
      <c r="J185" s="534"/>
      <c r="K185" s="521"/>
      <c r="L185" s="278" t="s">
        <v>22</v>
      </c>
      <c r="M185" s="31"/>
      <c r="N185" s="34"/>
      <c r="O185" s="34"/>
      <c r="P185" s="34"/>
      <c r="Q185" s="43"/>
      <c r="R185" s="32"/>
      <c r="S185" s="44"/>
      <c r="T185" s="44"/>
      <c r="U185" s="44"/>
      <c r="V185" s="571"/>
      <c r="W185" s="202"/>
      <c r="X185" s="44"/>
      <c r="Y185" s="44"/>
      <c r="Z185" s="32"/>
      <c r="AA185" s="54"/>
    </row>
    <row r="186" spans="2:27" ht="24" customHeight="1" thickBot="1">
      <c r="B186" s="508">
        <v>89</v>
      </c>
      <c r="C186" s="572" t="s">
        <v>552</v>
      </c>
      <c r="D186" s="573"/>
      <c r="E186" s="576" t="s">
        <v>554</v>
      </c>
      <c r="F186" s="578">
        <v>1</v>
      </c>
      <c r="G186" s="569">
        <v>13742190.76</v>
      </c>
      <c r="H186" s="530" t="s">
        <v>425</v>
      </c>
      <c r="I186" s="580" t="s">
        <v>74</v>
      </c>
      <c r="J186" s="582" t="s">
        <v>179</v>
      </c>
      <c r="K186" s="569" t="s">
        <v>78</v>
      </c>
      <c r="L186" s="26" t="s">
        <v>22</v>
      </c>
      <c r="M186" s="20" t="s">
        <v>78</v>
      </c>
      <c r="N186" s="22"/>
      <c r="O186" s="22"/>
      <c r="P186" s="22"/>
      <c r="Q186" s="33"/>
      <c r="R186" s="22"/>
      <c r="S186" s="22"/>
      <c r="T186" s="22"/>
      <c r="U186" s="22"/>
      <c r="V186" s="589"/>
      <c r="W186" s="22"/>
      <c r="X186" s="22"/>
      <c r="Y186" s="21"/>
      <c r="Z186" s="49"/>
      <c r="AA186" s="50"/>
    </row>
    <row r="187" spans="2:27" ht="24.6" customHeight="1" thickBot="1">
      <c r="B187" s="512"/>
      <c r="C187" s="574"/>
      <c r="D187" s="575"/>
      <c r="E187" s="577"/>
      <c r="F187" s="579"/>
      <c r="G187" s="521"/>
      <c r="H187" s="531"/>
      <c r="I187" s="581"/>
      <c r="J187" s="534"/>
      <c r="K187" s="521"/>
      <c r="L187" s="278" t="s">
        <v>21</v>
      </c>
      <c r="M187" s="31"/>
      <c r="N187" s="34"/>
      <c r="O187" s="34"/>
      <c r="P187" s="34"/>
      <c r="Q187" s="22"/>
      <c r="R187" s="45"/>
      <c r="S187" s="44"/>
      <c r="T187" s="38"/>
      <c r="U187" s="38"/>
      <c r="V187" s="571"/>
      <c r="W187" s="41"/>
      <c r="X187" s="44"/>
      <c r="Y187" s="44"/>
      <c r="Z187" s="53"/>
      <c r="AA187" s="54"/>
    </row>
    <row r="188" spans="2:27" ht="26.4" customHeight="1" thickBot="1">
      <c r="B188" s="508">
        <v>90</v>
      </c>
      <c r="C188" s="572" t="s">
        <v>553</v>
      </c>
      <c r="D188" s="573"/>
      <c r="E188" s="576" t="s">
        <v>557</v>
      </c>
      <c r="F188" s="578">
        <v>1</v>
      </c>
      <c r="G188" s="569">
        <v>12290185.699999999</v>
      </c>
      <c r="H188" s="530" t="s">
        <v>425</v>
      </c>
      <c r="I188" s="580" t="s">
        <v>74</v>
      </c>
      <c r="J188" s="582" t="s">
        <v>179</v>
      </c>
      <c r="K188" s="569" t="s">
        <v>78</v>
      </c>
      <c r="L188" s="26" t="s">
        <v>22</v>
      </c>
      <c r="M188" s="20" t="s">
        <v>78</v>
      </c>
      <c r="N188" s="22"/>
      <c r="O188" s="22"/>
      <c r="P188" s="22"/>
      <c r="Q188" s="33"/>
      <c r="R188" s="22"/>
      <c r="S188" s="22"/>
      <c r="T188" s="22"/>
      <c r="U188" s="22"/>
      <c r="V188" s="589"/>
      <c r="W188" s="22"/>
      <c r="X188" s="22"/>
      <c r="Y188" s="21"/>
      <c r="Z188" s="49"/>
      <c r="AA188" s="50"/>
    </row>
    <row r="189" spans="2:27" ht="34.799999999999997" customHeight="1" thickBot="1">
      <c r="B189" s="512"/>
      <c r="C189" s="574"/>
      <c r="D189" s="575"/>
      <c r="E189" s="577"/>
      <c r="F189" s="579"/>
      <c r="G189" s="521"/>
      <c r="H189" s="531"/>
      <c r="I189" s="581"/>
      <c r="J189" s="534"/>
      <c r="K189" s="521"/>
      <c r="L189" s="278" t="s">
        <v>21</v>
      </c>
      <c r="M189" s="31"/>
      <c r="N189" s="292"/>
      <c r="O189" s="34"/>
      <c r="P189" s="34"/>
      <c r="Q189" s="293"/>
      <c r="R189" s="294"/>
      <c r="S189" s="44"/>
      <c r="T189" s="38"/>
      <c r="U189" s="38"/>
      <c r="V189" s="571"/>
      <c r="W189" s="41"/>
      <c r="X189" s="44"/>
      <c r="Y189" s="44"/>
      <c r="Z189" s="53"/>
      <c r="AA189" s="54"/>
    </row>
  </sheetData>
  <mergeCells count="931">
    <mergeCell ref="V184:V185"/>
    <mergeCell ref="V182:V183"/>
    <mergeCell ref="B184:B185"/>
    <mergeCell ref="C184:D185"/>
    <mergeCell ref="E184:E185"/>
    <mergeCell ref="F184:F185"/>
    <mergeCell ref="G184:G185"/>
    <mergeCell ref="H184:H185"/>
    <mergeCell ref="I184:I185"/>
    <mergeCell ref="J184:J185"/>
    <mergeCell ref="K184:K185"/>
    <mergeCell ref="V180:V181"/>
    <mergeCell ref="B182:B183"/>
    <mergeCell ref="C182:D183"/>
    <mergeCell ref="E182:E183"/>
    <mergeCell ref="F182:F183"/>
    <mergeCell ref="G182:G183"/>
    <mergeCell ref="H182:H183"/>
    <mergeCell ref="I182:I183"/>
    <mergeCell ref="J182:J183"/>
    <mergeCell ref="K182:K183"/>
    <mergeCell ref="B180:B181"/>
    <mergeCell ref="C180:D181"/>
    <mergeCell ref="E180:E181"/>
    <mergeCell ref="F180:F181"/>
    <mergeCell ref="G180:G181"/>
    <mergeCell ref="H180:H181"/>
    <mergeCell ref="I180:I181"/>
    <mergeCell ref="J180:J181"/>
    <mergeCell ref="K180:K181"/>
    <mergeCell ref="V176:V177"/>
    <mergeCell ref="B178:B179"/>
    <mergeCell ref="C178:D179"/>
    <mergeCell ref="E178:E179"/>
    <mergeCell ref="F178:F179"/>
    <mergeCell ref="G178:G179"/>
    <mergeCell ref="H178:H179"/>
    <mergeCell ref="I178:I179"/>
    <mergeCell ref="J178:J179"/>
    <mergeCell ref="K178:K179"/>
    <mergeCell ref="V178:V179"/>
    <mergeCell ref="B176:B177"/>
    <mergeCell ref="C176:D177"/>
    <mergeCell ref="E176:E177"/>
    <mergeCell ref="F176:F177"/>
    <mergeCell ref="G176:G177"/>
    <mergeCell ref="H176:H177"/>
    <mergeCell ref="I176:I177"/>
    <mergeCell ref="J176:J177"/>
    <mergeCell ref="K176:K177"/>
    <mergeCell ref="V172:V173"/>
    <mergeCell ref="B174:B175"/>
    <mergeCell ref="C174:D175"/>
    <mergeCell ref="E174:E175"/>
    <mergeCell ref="F174:F175"/>
    <mergeCell ref="G174:G175"/>
    <mergeCell ref="H174:H175"/>
    <mergeCell ref="I174:I175"/>
    <mergeCell ref="J174:J175"/>
    <mergeCell ref="K174:K175"/>
    <mergeCell ref="V174:V175"/>
    <mergeCell ref="B172:B173"/>
    <mergeCell ref="C172:D173"/>
    <mergeCell ref="E172:E173"/>
    <mergeCell ref="F172:F173"/>
    <mergeCell ref="G172:G173"/>
    <mergeCell ref="H172:H173"/>
    <mergeCell ref="I172:I173"/>
    <mergeCell ref="J172:J173"/>
    <mergeCell ref="K172:K173"/>
    <mergeCell ref="V168:V169"/>
    <mergeCell ref="B170:B171"/>
    <mergeCell ref="C170:D171"/>
    <mergeCell ref="E170:E171"/>
    <mergeCell ref="F170:F171"/>
    <mergeCell ref="G170:G171"/>
    <mergeCell ref="H170:H171"/>
    <mergeCell ref="I170:I171"/>
    <mergeCell ref="J170:J171"/>
    <mergeCell ref="K170:K171"/>
    <mergeCell ref="V170:V171"/>
    <mergeCell ref="B168:B169"/>
    <mergeCell ref="C168:D169"/>
    <mergeCell ref="E168:E169"/>
    <mergeCell ref="F168:F169"/>
    <mergeCell ref="G168:G169"/>
    <mergeCell ref="H168:H169"/>
    <mergeCell ref="I168:I169"/>
    <mergeCell ref="J168:J169"/>
    <mergeCell ref="K168:K169"/>
    <mergeCell ref="V164:V165"/>
    <mergeCell ref="B166:B167"/>
    <mergeCell ref="C166:D167"/>
    <mergeCell ref="E166:E167"/>
    <mergeCell ref="F166:F167"/>
    <mergeCell ref="G166:G167"/>
    <mergeCell ref="H166:H167"/>
    <mergeCell ref="I166:I167"/>
    <mergeCell ref="J166:J167"/>
    <mergeCell ref="K166:K167"/>
    <mergeCell ref="V166:V167"/>
    <mergeCell ref="B164:B165"/>
    <mergeCell ref="C164:D165"/>
    <mergeCell ref="E164:E165"/>
    <mergeCell ref="F164:F165"/>
    <mergeCell ref="G164:G165"/>
    <mergeCell ref="H164:H165"/>
    <mergeCell ref="I164:I165"/>
    <mergeCell ref="J164:J165"/>
    <mergeCell ref="K164:K165"/>
    <mergeCell ref="V160:V161"/>
    <mergeCell ref="B162:B163"/>
    <mergeCell ref="C162:D163"/>
    <mergeCell ref="E162:E163"/>
    <mergeCell ref="F162:F163"/>
    <mergeCell ref="G162:G163"/>
    <mergeCell ref="H162:H163"/>
    <mergeCell ref="I162:I163"/>
    <mergeCell ref="J162:J163"/>
    <mergeCell ref="K162:K163"/>
    <mergeCell ref="V162:V163"/>
    <mergeCell ref="B160:B161"/>
    <mergeCell ref="C160:D161"/>
    <mergeCell ref="E160:E161"/>
    <mergeCell ref="F160:F161"/>
    <mergeCell ref="G160:G161"/>
    <mergeCell ref="H160:H161"/>
    <mergeCell ref="I160:I161"/>
    <mergeCell ref="J160:J161"/>
    <mergeCell ref="K160:K161"/>
    <mergeCell ref="V156:V157"/>
    <mergeCell ref="B158:B159"/>
    <mergeCell ref="C158:D159"/>
    <mergeCell ref="E158:E159"/>
    <mergeCell ref="F158:F159"/>
    <mergeCell ref="G158:G159"/>
    <mergeCell ref="H158:H159"/>
    <mergeCell ref="I158:I159"/>
    <mergeCell ref="J158:J159"/>
    <mergeCell ref="K158:K159"/>
    <mergeCell ref="V158:V159"/>
    <mergeCell ref="B156:B157"/>
    <mergeCell ref="C156:D157"/>
    <mergeCell ref="E156:E157"/>
    <mergeCell ref="F156:F157"/>
    <mergeCell ref="G156:G157"/>
    <mergeCell ref="H156:H157"/>
    <mergeCell ref="I156:I157"/>
    <mergeCell ref="J156:J157"/>
    <mergeCell ref="K156:K157"/>
    <mergeCell ref="V152:V153"/>
    <mergeCell ref="B154:B155"/>
    <mergeCell ref="C154:D155"/>
    <mergeCell ref="E154:E155"/>
    <mergeCell ref="F154:F155"/>
    <mergeCell ref="G154:G155"/>
    <mergeCell ref="H154:H155"/>
    <mergeCell ref="I154:I155"/>
    <mergeCell ref="J154:J155"/>
    <mergeCell ref="K154:K155"/>
    <mergeCell ref="V154:V155"/>
    <mergeCell ref="B152:B153"/>
    <mergeCell ref="C152:D153"/>
    <mergeCell ref="E152:E153"/>
    <mergeCell ref="F152:F153"/>
    <mergeCell ref="G152:G153"/>
    <mergeCell ref="H152:H153"/>
    <mergeCell ref="I152:I153"/>
    <mergeCell ref="J152:J153"/>
    <mergeCell ref="K152:K153"/>
    <mergeCell ref="V148:V149"/>
    <mergeCell ref="B150:B151"/>
    <mergeCell ref="C150:D151"/>
    <mergeCell ref="E150:E151"/>
    <mergeCell ref="F150:F151"/>
    <mergeCell ref="G150:G151"/>
    <mergeCell ref="H150:H151"/>
    <mergeCell ref="I150:I151"/>
    <mergeCell ref="J150:J151"/>
    <mergeCell ref="K150:K151"/>
    <mergeCell ref="V150:V151"/>
    <mergeCell ref="B148:B149"/>
    <mergeCell ref="C148:D149"/>
    <mergeCell ref="E148:E149"/>
    <mergeCell ref="F148:F149"/>
    <mergeCell ref="G148:G149"/>
    <mergeCell ref="H148:H149"/>
    <mergeCell ref="I148:I149"/>
    <mergeCell ref="J148:J149"/>
    <mergeCell ref="K148:K149"/>
    <mergeCell ref="V144:V145"/>
    <mergeCell ref="B146:B147"/>
    <mergeCell ref="C146:D147"/>
    <mergeCell ref="E146:E147"/>
    <mergeCell ref="F146:F147"/>
    <mergeCell ref="G146:G147"/>
    <mergeCell ref="H146:H147"/>
    <mergeCell ref="I146:I147"/>
    <mergeCell ref="J146:J147"/>
    <mergeCell ref="K146:K147"/>
    <mergeCell ref="B144:B145"/>
    <mergeCell ref="C144:D145"/>
    <mergeCell ref="E144:E145"/>
    <mergeCell ref="F144:F145"/>
    <mergeCell ref="G144:G145"/>
    <mergeCell ref="H144:H145"/>
    <mergeCell ref="I144:I145"/>
    <mergeCell ref="J144:J145"/>
    <mergeCell ref="K144:K145"/>
    <mergeCell ref="V140:V141"/>
    <mergeCell ref="B142:B143"/>
    <mergeCell ref="C142:D143"/>
    <mergeCell ref="E142:E143"/>
    <mergeCell ref="F142:F143"/>
    <mergeCell ref="G142:G143"/>
    <mergeCell ref="H142:H143"/>
    <mergeCell ref="I142:I143"/>
    <mergeCell ref="J142:J143"/>
    <mergeCell ref="K142:K143"/>
    <mergeCell ref="V142:V143"/>
    <mergeCell ref="B140:B141"/>
    <mergeCell ref="C140:D141"/>
    <mergeCell ref="E140:E141"/>
    <mergeCell ref="F140:F141"/>
    <mergeCell ref="G140:G141"/>
    <mergeCell ref="H140:H141"/>
    <mergeCell ref="I140:I141"/>
    <mergeCell ref="J140:J141"/>
    <mergeCell ref="K140:K141"/>
    <mergeCell ref="V136:V137"/>
    <mergeCell ref="B138:B139"/>
    <mergeCell ref="C138:D139"/>
    <mergeCell ref="E138:E139"/>
    <mergeCell ref="F138:F139"/>
    <mergeCell ref="G138:G139"/>
    <mergeCell ref="H138:H139"/>
    <mergeCell ref="I138:I139"/>
    <mergeCell ref="J138:J139"/>
    <mergeCell ref="K138:K139"/>
    <mergeCell ref="V138:V139"/>
    <mergeCell ref="B136:B137"/>
    <mergeCell ref="C136:D137"/>
    <mergeCell ref="E136:E137"/>
    <mergeCell ref="F136:F137"/>
    <mergeCell ref="G136:G137"/>
    <mergeCell ref="H136:H137"/>
    <mergeCell ref="I136:I137"/>
    <mergeCell ref="J136:J137"/>
    <mergeCell ref="K136:K137"/>
    <mergeCell ref="V132:V133"/>
    <mergeCell ref="B134:B135"/>
    <mergeCell ref="C134:D135"/>
    <mergeCell ref="E134:E135"/>
    <mergeCell ref="F134:F135"/>
    <mergeCell ref="G134:G135"/>
    <mergeCell ref="H134:H135"/>
    <mergeCell ref="I134:I135"/>
    <mergeCell ref="J134:J135"/>
    <mergeCell ref="K134:K135"/>
    <mergeCell ref="V134:V135"/>
    <mergeCell ref="B132:B133"/>
    <mergeCell ref="C132:D133"/>
    <mergeCell ref="E132:E133"/>
    <mergeCell ref="F132:F133"/>
    <mergeCell ref="G132:G133"/>
    <mergeCell ref="H132:H133"/>
    <mergeCell ref="I132:I133"/>
    <mergeCell ref="J132:J133"/>
    <mergeCell ref="K132:K133"/>
    <mergeCell ref="V128:V129"/>
    <mergeCell ref="B130:B131"/>
    <mergeCell ref="C130:D131"/>
    <mergeCell ref="E130:E131"/>
    <mergeCell ref="F130:F131"/>
    <mergeCell ref="G130:G131"/>
    <mergeCell ref="H130:H131"/>
    <mergeCell ref="I130:I131"/>
    <mergeCell ref="J130:J131"/>
    <mergeCell ref="K130:K131"/>
    <mergeCell ref="V130:V131"/>
    <mergeCell ref="B128:B129"/>
    <mergeCell ref="C128:D129"/>
    <mergeCell ref="E128:E129"/>
    <mergeCell ref="F128:F129"/>
    <mergeCell ref="G128:G129"/>
    <mergeCell ref="H128:H129"/>
    <mergeCell ref="I128:I129"/>
    <mergeCell ref="J128:J129"/>
    <mergeCell ref="K128:K129"/>
    <mergeCell ref="V124:V125"/>
    <mergeCell ref="B126:B127"/>
    <mergeCell ref="C126:D127"/>
    <mergeCell ref="E126:E127"/>
    <mergeCell ref="F126:F127"/>
    <mergeCell ref="G126:G127"/>
    <mergeCell ref="H126:H127"/>
    <mergeCell ref="I126:I127"/>
    <mergeCell ref="J126:J127"/>
    <mergeCell ref="K126:K127"/>
    <mergeCell ref="V126:V127"/>
    <mergeCell ref="B124:B125"/>
    <mergeCell ref="C124:D125"/>
    <mergeCell ref="E124:E125"/>
    <mergeCell ref="F124:F125"/>
    <mergeCell ref="G124:G125"/>
    <mergeCell ref="H124:H125"/>
    <mergeCell ref="I124:I125"/>
    <mergeCell ref="J124:J125"/>
    <mergeCell ref="K124:K125"/>
    <mergeCell ref="V120:V121"/>
    <mergeCell ref="B122:B123"/>
    <mergeCell ref="C122:D123"/>
    <mergeCell ref="E122:E123"/>
    <mergeCell ref="F122:F123"/>
    <mergeCell ref="G122:G123"/>
    <mergeCell ref="H122:H123"/>
    <mergeCell ref="I122:I123"/>
    <mergeCell ref="J122:J123"/>
    <mergeCell ref="K122:K123"/>
    <mergeCell ref="V122:V123"/>
    <mergeCell ref="B120:B121"/>
    <mergeCell ref="C120:D121"/>
    <mergeCell ref="E120:E121"/>
    <mergeCell ref="F120:F121"/>
    <mergeCell ref="G120:G121"/>
    <mergeCell ref="H120:H121"/>
    <mergeCell ref="I120:I121"/>
    <mergeCell ref="J120:J121"/>
    <mergeCell ref="K120:K121"/>
    <mergeCell ref="V116:V117"/>
    <mergeCell ref="B118:B119"/>
    <mergeCell ref="C118:D119"/>
    <mergeCell ref="E118:E119"/>
    <mergeCell ref="F118:F119"/>
    <mergeCell ref="G118:G119"/>
    <mergeCell ref="H118:H119"/>
    <mergeCell ref="I118:I119"/>
    <mergeCell ref="J118:J119"/>
    <mergeCell ref="K118:K119"/>
    <mergeCell ref="V118:V119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V112:V113"/>
    <mergeCell ref="B114:B115"/>
    <mergeCell ref="C114:D115"/>
    <mergeCell ref="E114:E115"/>
    <mergeCell ref="F114:F115"/>
    <mergeCell ref="G114:G115"/>
    <mergeCell ref="H114:H115"/>
    <mergeCell ref="I114:I115"/>
    <mergeCell ref="J114:J115"/>
    <mergeCell ref="K114:K115"/>
    <mergeCell ref="V114:V115"/>
    <mergeCell ref="B112:B113"/>
    <mergeCell ref="C112:D113"/>
    <mergeCell ref="E112:E113"/>
    <mergeCell ref="F112:F113"/>
    <mergeCell ref="G112:G113"/>
    <mergeCell ref="H112:H113"/>
    <mergeCell ref="I112:I113"/>
    <mergeCell ref="J112:J113"/>
    <mergeCell ref="K112:K113"/>
    <mergeCell ref="V108:V109"/>
    <mergeCell ref="B110:B111"/>
    <mergeCell ref="C110:D111"/>
    <mergeCell ref="E110:E111"/>
    <mergeCell ref="F110:F111"/>
    <mergeCell ref="G110:G111"/>
    <mergeCell ref="H110:H111"/>
    <mergeCell ref="I110:I111"/>
    <mergeCell ref="J110:J111"/>
    <mergeCell ref="K110:K111"/>
    <mergeCell ref="V110:V111"/>
    <mergeCell ref="B108:B109"/>
    <mergeCell ref="C108:D109"/>
    <mergeCell ref="E108:E109"/>
    <mergeCell ref="F108:F109"/>
    <mergeCell ref="G108:G109"/>
    <mergeCell ref="H108:H109"/>
    <mergeCell ref="I108:I109"/>
    <mergeCell ref="J108:J109"/>
    <mergeCell ref="K108:K109"/>
    <mergeCell ref="V104:V105"/>
    <mergeCell ref="B106:B107"/>
    <mergeCell ref="C106:D107"/>
    <mergeCell ref="E106:E107"/>
    <mergeCell ref="F106:F107"/>
    <mergeCell ref="G106:G107"/>
    <mergeCell ref="H106:H107"/>
    <mergeCell ref="I106:I107"/>
    <mergeCell ref="J106:J107"/>
    <mergeCell ref="K106:K107"/>
    <mergeCell ref="V106:V107"/>
    <mergeCell ref="B104:B105"/>
    <mergeCell ref="C104:D105"/>
    <mergeCell ref="E104:E105"/>
    <mergeCell ref="F104:F105"/>
    <mergeCell ref="G104:G105"/>
    <mergeCell ref="H104:H105"/>
    <mergeCell ref="I104:I105"/>
    <mergeCell ref="J104:J105"/>
    <mergeCell ref="K104:K105"/>
    <mergeCell ref="V100:V101"/>
    <mergeCell ref="B102:B103"/>
    <mergeCell ref="C102:D103"/>
    <mergeCell ref="E102:E103"/>
    <mergeCell ref="F102:F103"/>
    <mergeCell ref="G102:G103"/>
    <mergeCell ref="H102:H103"/>
    <mergeCell ref="I102:I103"/>
    <mergeCell ref="J102:J103"/>
    <mergeCell ref="K102:K103"/>
    <mergeCell ref="V102:V103"/>
    <mergeCell ref="B100:B101"/>
    <mergeCell ref="C100:D101"/>
    <mergeCell ref="E100:E101"/>
    <mergeCell ref="F100:F101"/>
    <mergeCell ref="G100:G101"/>
    <mergeCell ref="H100:H101"/>
    <mergeCell ref="I100:I101"/>
    <mergeCell ref="J100:J101"/>
    <mergeCell ref="K100:K101"/>
    <mergeCell ref="V96:V97"/>
    <mergeCell ref="B98:B99"/>
    <mergeCell ref="C98:D99"/>
    <mergeCell ref="E98:E99"/>
    <mergeCell ref="F98:F99"/>
    <mergeCell ref="G98:G99"/>
    <mergeCell ref="H98:H99"/>
    <mergeCell ref="I98:I99"/>
    <mergeCell ref="J98:J99"/>
    <mergeCell ref="K98:K99"/>
    <mergeCell ref="V98:V99"/>
    <mergeCell ref="B96:B97"/>
    <mergeCell ref="C96:D97"/>
    <mergeCell ref="E96:E97"/>
    <mergeCell ref="F96:F97"/>
    <mergeCell ref="G96:G97"/>
    <mergeCell ref="H96:H97"/>
    <mergeCell ref="I96:I97"/>
    <mergeCell ref="J96:J97"/>
    <mergeCell ref="K96:K97"/>
    <mergeCell ref="V92:V93"/>
    <mergeCell ref="B94:B95"/>
    <mergeCell ref="C94:D95"/>
    <mergeCell ref="E94:E95"/>
    <mergeCell ref="F94:F95"/>
    <mergeCell ref="G94:G95"/>
    <mergeCell ref="H94:H95"/>
    <mergeCell ref="I94:I95"/>
    <mergeCell ref="J94:J95"/>
    <mergeCell ref="K94:K95"/>
    <mergeCell ref="V94:V95"/>
    <mergeCell ref="B92:B93"/>
    <mergeCell ref="C92:D93"/>
    <mergeCell ref="E92:E93"/>
    <mergeCell ref="F92:F93"/>
    <mergeCell ref="G92:G93"/>
    <mergeCell ref="H92:H93"/>
    <mergeCell ref="I92:I93"/>
    <mergeCell ref="J92:J93"/>
    <mergeCell ref="K92:K93"/>
    <mergeCell ref="V88:V89"/>
    <mergeCell ref="B90:B91"/>
    <mergeCell ref="C90:D91"/>
    <mergeCell ref="E90:E91"/>
    <mergeCell ref="F90:F91"/>
    <mergeCell ref="G90:G91"/>
    <mergeCell ref="H90:H91"/>
    <mergeCell ref="I90:I91"/>
    <mergeCell ref="J90:J91"/>
    <mergeCell ref="K90:K91"/>
    <mergeCell ref="V90:V91"/>
    <mergeCell ref="B88:B89"/>
    <mergeCell ref="C88:D89"/>
    <mergeCell ref="E88:E89"/>
    <mergeCell ref="F88:F89"/>
    <mergeCell ref="G88:G89"/>
    <mergeCell ref="H88:H89"/>
    <mergeCell ref="I88:I89"/>
    <mergeCell ref="J88:J89"/>
    <mergeCell ref="K88:K89"/>
    <mergeCell ref="V84:V85"/>
    <mergeCell ref="B86:B87"/>
    <mergeCell ref="C86:D87"/>
    <mergeCell ref="E86:E87"/>
    <mergeCell ref="F86:F87"/>
    <mergeCell ref="G86:G87"/>
    <mergeCell ref="H86:H87"/>
    <mergeCell ref="I86:I87"/>
    <mergeCell ref="J86:J87"/>
    <mergeCell ref="K86:K87"/>
    <mergeCell ref="V86:V87"/>
    <mergeCell ref="B84:B85"/>
    <mergeCell ref="C84:D85"/>
    <mergeCell ref="E84:E85"/>
    <mergeCell ref="F84:F85"/>
    <mergeCell ref="G84:G85"/>
    <mergeCell ref="H84:H85"/>
    <mergeCell ref="I84:I85"/>
    <mergeCell ref="J84:J85"/>
    <mergeCell ref="K84:K85"/>
    <mergeCell ref="V80:V81"/>
    <mergeCell ref="B82:B83"/>
    <mergeCell ref="C82:D83"/>
    <mergeCell ref="E82:E83"/>
    <mergeCell ref="F82:F83"/>
    <mergeCell ref="G82:G83"/>
    <mergeCell ref="H82:H83"/>
    <mergeCell ref="I82:I83"/>
    <mergeCell ref="J82:J83"/>
    <mergeCell ref="K82:K83"/>
    <mergeCell ref="V82:V83"/>
    <mergeCell ref="B80:B81"/>
    <mergeCell ref="C80:D81"/>
    <mergeCell ref="E80:E81"/>
    <mergeCell ref="F80:F81"/>
    <mergeCell ref="G80:G81"/>
    <mergeCell ref="H80:H81"/>
    <mergeCell ref="I80:I81"/>
    <mergeCell ref="J80:J81"/>
    <mergeCell ref="K80:K81"/>
    <mergeCell ref="V76:V77"/>
    <mergeCell ref="B78:B79"/>
    <mergeCell ref="C78:D79"/>
    <mergeCell ref="E78:E79"/>
    <mergeCell ref="F78:F79"/>
    <mergeCell ref="G78:G79"/>
    <mergeCell ref="H78:H79"/>
    <mergeCell ref="I78:I79"/>
    <mergeCell ref="J78:J79"/>
    <mergeCell ref="K78:K79"/>
    <mergeCell ref="V78:V79"/>
    <mergeCell ref="B76:B77"/>
    <mergeCell ref="C76:D77"/>
    <mergeCell ref="E76:E77"/>
    <mergeCell ref="F76:F77"/>
    <mergeCell ref="G76:G77"/>
    <mergeCell ref="H76:H77"/>
    <mergeCell ref="I76:I77"/>
    <mergeCell ref="J76:J77"/>
    <mergeCell ref="K76:K77"/>
    <mergeCell ref="V72:V73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V74:V75"/>
    <mergeCell ref="B72:B73"/>
    <mergeCell ref="C72:D73"/>
    <mergeCell ref="E72:E73"/>
    <mergeCell ref="F72:F73"/>
    <mergeCell ref="G72:G73"/>
    <mergeCell ref="H72:H73"/>
    <mergeCell ref="I72:I73"/>
    <mergeCell ref="J72:J73"/>
    <mergeCell ref="K72:K73"/>
    <mergeCell ref="V68:V69"/>
    <mergeCell ref="B70:B71"/>
    <mergeCell ref="C70:D71"/>
    <mergeCell ref="E70:E71"/>
    <mergeCell ref="F70:F71"/>
    <mergeCell ref="G70:G71"/>
    <mergeCell ref="H70:H71"/>
    <mergeCell ref="I70:I71"/>
    <mergeCell ref="J70:J71"/>
    <mergeCell ref="K70:K71"/>
    <mergeCell ref="V70:V71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  <mergeCell ref="V64:V65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V66:V67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V60:V61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V62:V63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V56:V57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V58:V59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V52:V53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V54:V55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V48:V49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V50:V51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V44:V45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V46:V47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V40:V41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V42:V43"/>
    <mergeCell ref="B40:B41"/>
    <mergeCell ref="C40:D41"/>
    <mergeCell ref="E40:E41"/>
    <mergeCell ref="F40:F41"/>
    <mergeCell ref="G40:G41"/>
    <mergeCell ref="H40:H41"/>
    <mergeCell ref="I40:I41"/>
    <mergeCell ref="J40:J41"/>
    <mergeCell ref="K40:K41"/>
    <mergeCell ref="V36:V37"/>
    <mergeCell ref="B38:B39"/>
    <mergeCell ref="C38:D39"/>
    <mergeCell ref="E38:E39"/>
    <mergeCell ref="F38:F39"/>
    <mergeCell ref="G38:G39"/>
    <mergeCell ref="H38:H39"/>
    <mergeCell ref="I38:I39"/>
    <mergeCell ref="J38:J39"/>
    <mergeCell ref="K38:K39"/>
    <mergeCell ref="V38:V39"/>
    <mergeCell ref="B36:B37"/>
    <mergeCell ref="C36:D37"/>
    <mergeCell ref="E36:E37"/>
    <mergeCell ref="F36:F37"/>
    <mergeCell ref="G36:G37"/>
    <mergeCell ref="H36:H37"/>
    <mergeCell ref="I36:I37"/>
    <mergeCell ref="J36:J37"/>
    <mergeCell ref="K36:K37"/>
    <mergeCell ref="V32:V33"/>
    <mergeCell ref="B34:B35"/>
    <mergeCell ref="C34:D35"/>
    <mergeCell ref="E34:E35"/>
    <mergeCell ref="F34:F35"/>
    <mergeCell ref="G34:G35"/>
    <mergeCell ref="H34:H35"/>
    <mergeCell ref="I34:I35"/>
    <mergeCell ref="J34:J35"/>
    <mergeCell ref="K34:K35"/>
    <mergeCell ref="V34:V35"/>
    <mergeCell ref="B32:B33"/>
    <mergeCell ref="C32:D33"/>
    <mergeCell ref="E32:E33"/>
    <mergeCell ref="F32:F33"/>
    <mergeCell ref="G32:G33"/>
    <mergeCell ref="H32:H33"/>
    <mergeCell ref="I32:I33"/>
    <mergeCell ref="J32:J33"/>
    <mergeCell ref="K32:K33"/>
    <mergeCell ref="V28:V29"/>
    <mergeCell ref="B30:B31"/>
    <mergeCell ref="C30:D31"/>
    <mergeCell ref="E30:E31"/>
    <mergeCell ref="F30:F31"/>
    <mergeCell ref="G30:G31"/>
    <mergeCell ref="H30:H31"/>
    <mergeCell ref="I30:I31"/>
    <mergeCell ref="J30:J31"/>
    <mergeCell ref="K30:K31"/>
    <mergeCell ref="V30:V31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V24:V25"/>
    <mergeCell ref="B26:B27"/>
    <mergeCell ref="C26:D27"/>
    <mergeCell ref="E26:E27"/>
    <mergeCell ref="F26:F27"/>
    <mergeCell ref="G26:G27"/>
    <mergeCell ref="H26:H27"/>
    <mergeCell ref="I26:I27"/>
    <mergeCell ref="J26:J27"/>
    <mergeCell ref="K26:K27"/>
    <mergeCell ref="V26:V27"/>
    <mergeCell ref="B24:B25"/>
    <mergeCell ref="C24:D25"/>
    <mergeCell ref="E24:E25"/>
    <mergeCell ref="F24:F25"/>
    <mergeCell ref="G24:G25"/>
    <mergeCell ref="H24:H25"/>
    <mergeCell ref="I24:I25"/>
    <mergeCell ref="J24:J25"/>
    <mergeCell ref="K24:K25"/>
    <mergeCell ref="V20:V21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V22:V23"/>
    <mergeCell ref="B20:B21"/>
    <mergeCell ref="C20:D21"/>
    <mergeCell ref="E20:E21"/>
    <mergeCell ref="F20:F21"/>
    <mergeCell ref="G20:G21"/>
    <mergeCell ref="H20:H21"/>
    <mergeCell ref="I20:I21"/>
    <mergeCell ref="J20:J21"/>
    <mergeCell ref="K20:K21"/>
    <mergeCell ref="V16:V17"/>
    <mergeCell ref="B18:B19"/>
    <mergeCell ref="C18:D19"/>
    <mergeCell ref="E18:E19"/>
    <mergeCell ref="F18:F19"/>
    <mergeCell ref="G18:G19"/>
    <mergeCell ref="H18:H19"/>
    <mergeCell ref="I18:I19"/>
    <mergeCell ref="J18:J19"/>
    <mergeCell ref="K18:K19"/>
    <mergeCell ref="V18:V19"/>
    <mergeCell ref="B16:B17"/>
    <mergeCell ref="C16:D17"/>
    <mergeCell ref="E16:E17"/>
    <mergeCell ref="F16:F17"/>
    <mergeCell ref="G16:G17"/>
    <mergeCell ref="H16:H17"/>
    <mergeCell ref="I16:I17"/>
    <mergeCell ref="J16:J17"/>
    <mergeCell ref="K16:K17"/>
    <mergeCell ref="B14:B15"/>
    <mergeCell ref="C14:D15"/>
    <mergeCell ref="E14:E15"/>
    <mergeCell ref="F14:F15"/>
    <mergeCell ref="G14:G15"/>
    <mergeCell ref="H14:H15"/>
    <mergeCell ref="I14:I15"/>
    <mergeCell ref="J14:J15"/>
    <mergeCell ref="K14:K15"/>
    <mergeCell ref="B12:B13"/>
    <mergeCell ref="C12:D13"/>
    <mergeCell ref="E12:E13"/>
    <mergeCell ref="F12:F13"/>
    <mergeCell ref="G12:G13"/>
    <mergeCell ref="H12:H13"/>
    <mergeCell ref="I12:I13"/>
    <mergeCell ref="J12:J13"/>
    <mergeCell ref="K12:K13"/>
    <mergeCell ref="AA8:AA9"/>
    <mergeCell ref="B10:B11"/>
    <mergeCell ref="C10:D11"/>
    <mergeCell ref="E10:E11"/>
    <mergeCell ref="F10:F11"/>
    <mergeCell ref="G10:G11"/>
    <mergeCell ref="O8:O9"/>
    <mergeCell ref="P8:P9"/>
    <mergeCell ref="Q8:Q9"/>
    <mergeCell ref="R8:R9"/>
    <mergeCell ref="S8:S9"/>
    <mergeCell ref="V8:V9"/>
    <mergeCell ref="I8:I9"/>
    <mergeCell ref="J8:J9"/>
    <mergeCell ref="K8:K9"/>
    <mergeCell ref="L8:L9"/>
    <mergeCell ref="M8:M9"/>
    <mergeCell ref="N8:N9"/>
    <mergeCell ref="B8:B9"/>
    <mergeCell ref="C8:D9"/>
    <mergeCell ref="H10:H11"/>
    <mergeCell ref="I10:I11"/>
    <mergeCell ref="J10:J11"/>
    <mergeCell ref="K10:K11"/>
    <mergeCell ref="M6:M7"/>
    <mergeCell ref="N6:Q6"/>
    <mergeCell ref="R6:S6"/>
    <mergeCell ref="T6:U6"/>
    <mergeCell ref="V6:X6"/>
    <mergeCell ref="W8:W9"/>
    <mergeCell ref="X8:X9"/>
    <mergeCell ref="Y8:Y9"/>
    <mergeCell ref="Z8:Z9"/>
    <mergeCell ref="C7:D7"/>
    <mergeCell ref="C3:J3"/>
    <mergeCell ref="C4:I4"/>
    <mergeCell ref="B6:B7"/>
    <mergeCell ref="C6:E6"/>
    <mergeCell ref="F6:K6"/>
    <mergeCell ref="L6:L7"/>
    <mergeCell ref="E8:E9"/>
    <mergeCell ref="F8:F9"/>
    <mergeCell ref="G8:G9"/>
    <mergeCell ref="H8:H9"/>
    <mergeCell ref="V186:V187"/>
    <mergeCell ref="B188:B189"/>
    <mergeCell ref="C188:D189"/>
    <mergeCell ref="E188:E189"/>
    <mergeCell ref="F188:F189"/>
    <mergeCell ref="G188:G189"/>
    <mergeCell ref="H188:H189"/>
    <mergeCell ref="I188:I189"/>
    <mergeCell ref="J188:J189"/>
    <mergeCell ref="K188:K189"/>
    <mergeCell ref="V188:V189"/>
    <mergeCell ref="B186:B187"/>
    <mergeCell ref="C186:D187"/>
    <mergeCell ref="E186:E187"/>
    <mergeCell ref="F186:F187"/>
    <mergeCell ref="G186:G187"/>
    <mergeCell ref="H186:H187"/>
    <mergeCell ref="I186:I187"/>
    <mergeCell ref="J186:J187"/>
    <mergeCell ref="K186:K187"/>
  </mergeCells>
  <pageMargins left="0.23622047244094491" right="0.23622047244094491" top="0.74803149606299213" bottom="0.74803149606299213" header="0.31496062992125984" footer="0.31496062992125984"/>
  <pageSetup paperSize="8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H29" sqref="H29"/>
    </sheetView>
  </sheetViews>
  <sheetFormatPr defaultColWidth="9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trg conf wsh</vt:lpstr>
      <vt:lpstr>non-cons</vt:lpstr>
      <vt:lpstr>consultancy</vt:lpstr>
      <vt:lpstr>goods</vt:lpstr>
      <vt:lpstr>works </vt:lpstr>
      <vt:lpstr>Ongoing 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HP</cp:lastModifiedBy>
  <cp:lastPrinted>2021-03-08T10:01:26Z</cp:lastPrinted>
  <dcterms:created xsi:type="dcterms:W3CDTF">2014-12-03T12:27:00Z</dcterms:created>
  <dcterms:modified xsi:type="dcterms:W3CDTF">2021-03-08T10:32:40Z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