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5255" windowHeight="7935"/>
  </bookViews>
  <sheets>
    <sheet name="Goods" sheetId="1" r:id="rId1"/>
    <sheet name="Works" sheetId="2" r:id="rId2"/>
    <sheet name="non proc items" sheetId="3" r:id="rId3"/>
    <sheet name="Consultancy services" sheetId="4" r:id="rId4"/>
    <sheet name="Non-Consultancy Services" sheetId="5" r:id="rId5"/>
    <sheet name="Seminar" sheetId="6" r:id="rId6"/>
  </sheets>
  <definedNames>
    <definedName name="_xlnm.Print_Area" localSheetId="3">'Consultancy services'!$A$3:$AC$17</definedName>
    <definedName name="_xlnm.Print_Area" localSheetId="0">Goods!$A$2:$Y$68</definedName>
    <definedName name="_xlnm.Print_Area" localSheetId="2">'non proc items'!$A$3:$Q$69</definedName>
    <definedName name="_xlnm.Print_Area" localSheetId="4">'Non-Consultancy Services'!$A$3:$Z$70</definedName>
    <definedName name="_xlnm.Print_Area" localSheetId="1">Works!$A$2:$Y$31</definedName>
  </definedNames>
  <calcPr calcId="124519"/>
</workbook>
</file>

<file path=xl/calcChain.xml><?xml version="1.0" encoding="utf-8"?>
<calcChain xmlns="http://schemas.openxmlformats.org/spreadsheetml/2006/main">
  <c r="E30" i="2"/>
  <c r="F70" i="5"/>
  <c r="D68" i="3"/>
  <c r="F68" i="1"/>
  <c r="L24" i="6"/>
  <c r="F17" i="4"/>
  <c r="V70" i="5"/>
  <c r="AC17" i="4"/>
  <c r="W17"/>
</calcChain>
</file>

<file path=xl/sharedStrings.xml><?xml version="1.0" encoding="utf-8"?>
<sst xmlns="http://schemas.openxmlformats.org/spreadsheetml/2006/main" count="1844" uniqueCount="495">
  <si>
    <t>PROCUREMENT PLAN FOR GOODS</t>
  </si>
  <si>
    <t>MINISTRY/ AGENCY: LAGOS STATE POLYTECHNIC</t>
  </si>
  <si>
    <t>CONTRACT IDENTIFICATION</t>
  </si>
  <si>
    <t>BASIC DATA</t>
  </si>
  <si>
    <t>Plan/Actual</t>
  </si>
  <si>
    <t>BIDDING PERIOD (DATES)</t>
  </si>
  <si>
    <t>BIDS EVALUATION (DATES)</t>
  </si>
  <si>
    <t>APPROVAL</t>
  </si>
  <si>
    <t>CONTRACT FINALIZATION</t>
  </si>
  <si>
    <t>S/N</t>
  </si>
  <si>
    <t>Contract Description</t>
  </si>
  <si>
    <t>Package Number</t>
  </si>
  <si>
    <t>Lot
Number</t>
  </si>
  <si>
    <t xml:space="preserve">No. of Unit
</t>
  </si>
  <si>
    <t>Budget Avail. in Naira</t>
  </si>
  <si>
    <t>Approval Threshold</t>
  </si>
  <si>
    <t>Procurement Method</t>
  </si>
  <si>
    <t>Pre-or Post Qualification</t>
  </si>
  <si>
    <t>Prior or Post Review</t>
  </si>
  <si>
    <t>Bid Prep &amp; Submission
by MDA</t>
  </si>
  <si>
    <t>PPA No-Objection 
Date</t>
  </si>
  <si>
    <t>Bid Invitation Date</t>
  </si>
  <si>
    <t>Bid Closing &amp; Opening</t>
  </si>
  <si>
    <t>Submission of Bid Evaluation Rpt</t>
  </si>
  <si>
    <t>PPA Issues Certificate of Compliance</t>
  </si>
  <si>
    <t>Mr. Governor's Approval</t>
  </si>
  <si>
    <t>Register Mr. Governor's Approval with PPA</t>
  </si>
  <si>
    <t>Contract Amount in N'000</t>
  </si>
  <si>
    <t>Notification of Award</t>
  </si>
  <si>
    <t>Contract Award</t>
  </si>
  <si>
    <t>Mobilization/ Advance Payment</t>
  </si>
  <si>
    <t>Substantial Completion/Istall</t>
  </si>
  <si>
    <t>Inspection and Final Acceptance</t>
  </si>
  <si>
    <t>1-4 wks</t>
  </si>
  <si>
    <t>1-2 wks</t>
  </si>
  <si>
    <t>2-6 wks</t>
  </si>
  <si>
    <t>48 Hours</t>
  </si>
  <si>
    <t>1 wk</t>
  </si>
  <si>
    <t>1-2wks</t>
  </si>
  <si>
    <t>2-4 wks</t>
  </si>
  <si>
    <t>4wk</t>
  </si>
  <si>
    <t>Procurement of Computer systems &amp; accessories</t>
  </si>
  <si>
    <t>&gt;100M</t>
  </si>
  <si>
    <t>NCB</t>
  </si>
  <si>
    <t>POST</t>
  </si>
  <si>
    <t>PRIOR</t>
  </si>
  <si>
    <t>Plan</t>
  </si>
  <si>
    <t>06/03/2020</t>
  </si>
  <si>
    <t>20/03/2020</t>
  </si>
  <si>
    <t>01/05/2020</t>
  </si>
  <si>
    <t>15/05/2020</t>
  </si>
  <si>
    <t>03/07/2020</t>
  </si>
  <si>
    <t>NA</t>
  </si>
  <si>
    <t>Actual</t>
  </si>
  <si>
    <t>Various</t>
  </si>
  <si>
    <t>22/05/2020</t>
  </si>
  <si>
    <t>07/08/2020</t>
  </si>
  <si>
    <t>04/09/2020</t>
  </si>
  <si>
    <t>03/04/2020</t>
  </si>
  <si>
    <t>05/06/2020</t>
  </si>
  <si>
    <t>&lt;100M</t>
  </si>
  <si>
    <t>Procurement of Security Equipment</t>
  </si>
  <si>
    <t>50,000,000.00</t>
  </si>
  <si>
    <t>18/09/2020</t>
  </si>
  <si>
    <t>16/10/2020</t>
  </si>
  <si>
    <t>NS</t>
  </si>
  <si>
    <t>38,310,160.00</t>
  </si>
  <si>
    <t>1,738,000.00</t>
  </si>
  <si>
    <t>101,373,818.00</t>
  </si>
  <si>
    <t>13/11/2020</t>
  </si>
  <si>
    <t xml:space="preserve">Fueling of Generator </t>
  </si>
  <si>
    <t>99,360,000.00</t>
  </si>
  <si>
    <t>TOTAL COST</t>
  </si>
  <si>
    <t>PROCUREMENT PLAN FOR WORKS</t>
  </si>
  <si>
    <t>Plan vs. Actual</t>
  </si>
  <si>
    <t>BIDDING PERIOD</t>
  </si>
  <si>
    <t>BIDS EVALUATION</t>
  </si>
  <si>
    <t>Lumpsum or Bill of Quantities</t>
  </si>
  <si>
    <t>Pre-or Post Qual</t>
  </si>
  <si>
    <t>PPA No-Objection
Date</t>
  </si>
  <si>
    <t xml:space="preserve">PPA Issues Certificate of Compliance     </t>
  </si>
  <si>
    <t>Register Mr. Governors Approval with PPA</t>
  </si>
  <si>
    <t>1-4wks</t>
  </si>
  <si>
    <t>48hrs</t>
  </si>
  <si>
    <t>4wks</t>
  </si>
  <si>
    <t>1</t>
  </si>
  <si>
    <t>BOQ</t>
  </si>
  <si>
    <t xml:space="preserve">PRIOR </t>
  </si>
  <si>
    <t>Construction of School of Technology Complex at Ikorodu Campus (Block D)</t>
  </si>
  <si>
    <t>Painting of Library Complex, Ikorodu Campus</t>
  </si>
  <si>
    <t>5,026,339.00</t>
  </si>
  <si>
    <t>1,000,000,000.00</t>
  </si>
  <si>
    <t>10,000,000.00</t>
  </si>
  <si>
    <t>45,655,274.00</t>
  </si>
  <si>
    <t>TOTAL  COST</t>
  </si>
  <si>
    <t>PROCUREMENT PLAN FOR NON-PROCURABLE ITEMS</t>
  </si>
  <si>
    <t>Activity Description</t>
  </si>
  <si>
    <t>Budget Avail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</si>
  <si>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</si>
  <si>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</si>
  <si>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</si>
  <si>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</si>
  <si>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</si>
  <si>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</si>
  <si>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</si>
  <si>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</si>
  <si>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</si>
  <si>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</si>
  <si>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</si>
  <si>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</si>
  <si>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34,845,704.00</t>
  </si>
  <si>
    <t>2,903,808.66</t>
  </si>
  <si>
    <t>2</t>
  </si>
  <si>
    <t>40,097,637.00</t>
  </si>
  <si>
    <t>3</t>
  </si>
  <si>
    <t>4</t>
  </si>
  <si>
    <t>3,500,000.00</t>
  </si>
  <si>
    <t>291,666.66</t>
  </si>
  <si>
    <t>5</t>
  </si>
  <si>
    <t>6</t>
  </si>
  <si>
    <t>73,379,328.00</t>
  </si>
  <si>
    <t>6,114,944.00</t>
  </si>
  <si>
    <t>7</t>
  </si>
  <si>
    <t>34,740,000.00</t>
  </si>
  <si>
    <t>2,895,000.00</t>
  </si>
  <si>
    <t>8</t>
  </si>
  <si>
    <t>9</t>
  </si>
  <si>
    <t>10</t>
  </si>
  <si>
    <t>36,320,125.00</t>
  </si>
  <si>
    <t>3,026,677.08</t>
  </si>
  <si>
    <t>11</t>
  </si>
  <si>
    <t>12</t>
  </si>
  <si>
    <t>Debt Obligation</t>
  </si>
  <si>
    <t>13</t>
  </si>
  <si>
    <t>41,725,000.00</t>
  </si>
  <si>
    <t>3,477,083.33</t>
  </si>
  <si>
    <t>14</t>
  </si>
  <si>
    <t>Research &amp; Development</t>
  </si>
  <si>
    <t>17,000,000.00</t>
  </si>
  <si>
    <t>1,416,666.67</t>
  </si>
  <si>
    <t>ICT expenses - for internet subscription for the Polytechnic.</t>
  </si>
  <si>
    <t>31,500,000.00</t>
  </si>
  <si>
    <t>2,625,000.00</t>
  </si>
  <si>
    <t>PROCUREMENT PLAN FOR CONSULTANCY SERVICES ®</t>
  </si>
  <si>
    <t>PROJECT IDENTIFICATION</t>
  </si>
  <si>
    <t>PREPARATION
(EOI &amp; TOR)</t>
  </si>
  <si>
    <t>SHORTLISTING</t>
  </si>
  <si>
    <t>REQUEST FOR PROPOSALS</t>
  </si>
  <si>
    <t>TECHNICAL (T) &amp; FINANCIAL (F) &amp; NEGOTIATION (N)</t>
  </si>
  <si>
    <t>CONTRACT IMPLEMENTATION</t>
  </si>
  <si>
    <t>Project Description</t>
  </si>
  <si>
    <t>Project Package</t>
  </si>
  <si>
    <t>Selection Method</t>
  </si>
  <si>
    <t>Lumpsum
or
Time-Based</t>
  </si>
  <si>
    <t>Estimated Amount
 in N '000</t>
  </si>
  <si>
    <t>Prior/Post Review</t>
  </si>
  <si>
    <t xml:space="preserve">Prep &amp; Submission
by MDA              </t>
  </si>
  <si>
    <t xml:space="preserve">PPA No-Objection            </t>
  </si>
  <si>
    <t>MDA Advertise for EOI</t>
  </si>
  <si>
    <t xml:space="preserve">Submission of EOI Report &amp; Draft RFP to PPA                     </t>
  </si>
  <si>
    <t xml:space="preserve">PPA No-Objection         </t>
  </si>
  <si>
    <t xml:space="preserve">Invitation to Submit Proposals 
</t>
  </si>
  <si>
    <t xml:space="preserve">
Submission of Proposals by Shortlisted Consultants
</t>
  </si>
  <si>
    <t xml:space="preserve">Opening/ Evaluation of Technical Proposals             </t>
  </si>
  <si>
    <t xml:space="preserve">Opening/ Evaluation of Financial Proposals                </t>
  </si>
  <si>
    <t xml:space="preserve">Submission of
Eval Report to PPA
(T) (F)                     </t>
  </si>
  <si>
    <t>Negotiation Meeting</t>
  </si>
  <si>
    <t>Contract Amount in 
N '000</t>
  </si>
  <si>
    <t>Draft
Report</t>
  </si>
  <si>
    <t>Final
Report</t>
  </si>
  <si>
    <t>Final
Cost</t>
  </si>
  <si>
    <t>1wk</t>
  </si>
  <si>
    <t>2-4 weeks</t>
  </si>
  <si>
    <t>3-6 wks</t>
  </si>
  <si>
    <t>48 Hrs</t>
  </si>
  <si>
    <t>2wks</t>
  </si>
  <si>
    <t>Time base</t>
  </si>
  <si>
    <t xml:space="preserve">Review of Polytechnic Master Plan </t>
  </si>
  <si>
    <t>25,000,000.00</t>
  </si>
  <si>
    <t>Total Cost</t>
  </si>
  <si>
    <t xml:space="preserve">PROCUREMENT PLAN FOR NON-CONSULTANCY SERVICES </t>
  </si>
  <si>
    <t>No. of Unit</t>
  </si>
  <si>
    <t>Plan Vs Actual</t>
  </si>
  <si>
    <t>Bid Closing &amp; Opening Date</t>
  </si>
  <si>
    <t>Minutes of Negotiation</t>
  </si>
  <si>
    <t>Register Mr. Governor's Approval</t>
  </si>
  <si>
    <t>Date
Contract
Signature</t>
  </si>
  <si>
    <t>Complete Delivery/Istall</t>
  </si>
  <si>
    <t>48Hours</t>
  </si>
  <si>
    <t>4-6 wks</t>
  </si>
  <si>
    <t>2-8wks</t>
  </si>
  <si>
    <t>4WKS</t>
  </si>
  <si>
    <t>LSP/S-NC/NCB/009/20</t>
  </si>
  <si>
    <t>Maintenance of Generator</t>
  </si>
  <si>
    <t>PROCUREMENT PLAN FOR TRAINING/CONFERENCE/WORKSHOP</t>
  </si>
  <si>
    <t>Description of Training /Workshop/Conference</t>
  </si>
  <si>
    <t>Objective of Training/Workshop/Conference</t>
  </si>
  <si>
    <t>No. of Participants</t>
  </si>
  <si>
    <t>Duration</t>
  </si>
  <si>
    <t>Plan vs Actual</t>
  </si>
  <si>
    <t>Venue</t>
  </si>
  <si>
    <t>Tuition Fee</t>
  </si>
  <si>
    <t>Transport Fare</t>
  </si>
  <si>
    <t>Allowance</t>
  </si>
  <si>
    <t xml:space="preserve">For training &amp; development </t>
  </si>
  <si>
    <t>Teaching Staff Seminars &amp; Conferences</t>
  </si>
  <si>
    <t xml:space="preserve">for staff training &amp; development </t>
  </si>
  <si>
    <t>Non-teaching staff Seminars &amp; Conferences</t>
  </si>
  <si>
    <t>PLAN TOTAL</t>
  </si>
  <si>
    <t>ACTUAL TOTAL</t>
  </si>
  <si>
    <t>BUDGET YEAR: 2021</t>
  </si>
  <si>
    <t>BUDGET YEAR:  2021</t>
  </si>
  <si>
    <t xml:space="preserve">Mobilization/
Advance
Payment             </t>
  </si>
  <si>
    <t>LSP/S-NC/NCB/001/21</t>
  </si>
  <si>
    <t>LSP/S-NC/NS/002/21</t>
  </si>
  <si>
    <t>LSP/S-NC/NS/005/21</t>
  </si>
  <si>
    <t>LSP/S-NC/NS/007/21</t>
  </si>
  <si>
    <t>LSP/S-NC/NS/008/21</t>
  </si>
  <si>
    <t>LSP/S-NC/NCB/010/21</t>
  </si>
  <si>
    <t>LSP/S-WTC/SS/001/21</t>
  </si>
  <si>
    <t>LSP/S-WTC/SS/002/21</t>
  </si>
  <si>
    <t>LSP/S-WTC/SS/003/21</t>
  </si>
  <si>
    <t>LSP/S-WTC/SS/004/21</t>
  </si>
  <si>
    <t>LSP/NP/NM/001/21</t>
  </si>
  <si>
    <t>LSP/NP/NM/002/21</t>
  </si>
  <si>
    <t>LSP/NP/NM/003/21</t>
  </si>
  <si>
    <t>LSP/NP/NM/004/21</t>
  </si>
  <si>
    <t>LSP/NP/NM/005/21</t>
  </si>
  <si>
    <t>LSP/NP/NM/006/21</t>
  </si>
  <si>
    <t>LSP/NP/NM/007/21</t>
  </si>
  <si>
    <t>LSP/NP/NM/008/21</t>
  </si>
  <si>
    <t>LSP/NP/NM/009/21</t>
  </si>
  <si>
    <t>LSP/NP/NM/011/21</t>
  </si>
  <si>
    <t>LSP/NP/NM/012/21</t>
  </si>
  <si>
    <t>LSP/NP/NM/013/21</t>
  </si>
  <si>
    <t>LSP/NP/NM/014/21</t>
  </si>
  <si>
    <t>LSP/W/NS/002/21</t>
  </si>
  <si>
    <t>LSP/W/NCB/001/21</t>
  </si>
  <si>
    <t>LSP/G/NCB/001/21</t>
  </si>
  <si>
    <t>LSP/G/NCB/003/21</t>
  </si>
  <si>
    <t>LSP/G/NCB/004/21</t>
  </si>
  <si>
    <t>LSP/G/NS/013/21</t>
  </si>
  <si>
    <t>LSP/G/NS/014/21</t>
  </si>
  <si>
    <t>113,020,000.00</t>
  </si>
  <si>
    <t>LSP/G/NS/002/21</t>
  </si>
  <si>
    <t>Procurement of Motor Vehicles &amp; Buses</t>
  </si>
  <si>
    <t>93,060,000.00</t>
  </si>
  <si>
    <t>LSP/G/NS/005/21</t>
  </si>
  <si>
    <t>LSP/G/NS/006/21</t>
  </si>
  <si>
    <t>Motor Vehicle Fuel Consumption-Fuel Grant for Principal officer, School/departmental officers car, Fuelling of Utility Buses and other Polytechnic event</t>
  </si>
  <si>
    <t>LSP/G/NS/008/21</t>
  </si>
  <si>
    <t>Procurement of Stationeries-  Hardcover note book, A4 paper, Flat file, student file jacket, official envelop, black RZ ink, biros, staple pin, staple machine</t>
  </si>
  <si>
    <t xml:space="preserve">Procurement of Uniform &amp; Protective Outfit-production of academic gown, laboratory uniform, watchman uniform and cardigan, safety boat, raincoat for security personnel </t>
  </si>
  <si>
    <t xml:space="preserve">Printing &amp; Production Expenses - printing of seasonal publication (Calendar), EED Logbook, EED textbook, SIWES log book, Answer sheets, academic certificate </t>
  </si>
  <si>
    <t>LSP/G/NCB/010/21</t>
  </si>
  <si>
    <t>Management Information System expenses- procurement of photocopy toner, laptop battery charger, APC Extension box, printers toner, flash drive, motherboard</t>
  </si>
  <si>
    <t>173,266,262.00</t>
  </si>
  <si>
    <t>Erection of Perimeter Fence on Ikorodu Campus Landscape (Erikorodo Axis) (ON-GOING)</t>
  </si>
  <si>
    <t>Construction &amp; Facilities of Fire Station on Ikorodu Campus (ON-GOING)</t>
  </si>
  <si>
    <t>30,000,000.00</t>
  </si>
  <si>
    <t>Construction of Administrative Block (ON-GOING)</t>
  </si>
  <si>
    <t>LSP/W/NCB/004/20</t>
  </si>
  <si>
    <t>LSP/W/NCB/005/20</t>
  </si>
  <si>
    <t>LSP/W/ICB/006/20</t>
  </si>
  <si>
    <t>3,526,076,924.00</t>
  </si>
  <si>
    <t>186,278,600.00</t>
  </si>
  <si>
    <t>Conference &amp; Seminar for Principal Officers</t>
  </si>
  <si>
    <t>56,144,000.00</t>
  </si>
  <si>
    <t>General Staff training &amp; Development for Service delivery</t>
  </si>
  <si>
    <t>14,732,000.00</t>
  </si>
  <si>
    <t xml:space="preserve">for training &amp; development </t>
  </si>
  <si>
    <t>WITED Conference</t>
  </si>
  <si>
    <t>LSP/S-WTC/SS/006/21</t>
  </si>
  <si>
    <t>MTSS Workshop Training</t>
  </si>
  <si>
    <t>LSP/S-WTC/SS/007/21</t>
  </si>
  <si>
    <t xml:space="preserve">Burscon Seminar </t>
  </si>
  <si>
    <t>LSP/S-WTC/SS/008/21</t>
  </si>
  <si>
    <t>Seminar support for Union Executives</t>
  </si>
  <si>
    <t>18,594,679.74</t>
  </si>
  <si>
    <t>39,867,652.92</t>
  </si>
  <si>
    <t>394,400.00</t>
  </si>
  <si>
    <t>464,000.00</t>
  </si>
  <si>
    <t>2,900,000.00</t>
  </si>
  <si>
    <t>1,933,333.34</t>
  </si>
  <si>
    <t>Personnel  Cost (Subvention)</t>
  </si>
  <si>
    <t>293,839,743.66</t>
  </si>
  <si>
    <t>Advertisement &amp; Awareness Campaign - Publicity for HND admission, newspaper placement for UTME screening, weekly Polytechnic newsflash</t>
  </si>
  <si>
    <t xml:space="preserve">Cleaning &amp; Landscaping expenses- for 160nos outsourced cleaners, 40nos outsourced gardners, quarterly landscaping of the Polytechnic, disposal of campus waste inclusive medical waste- LAWMA, fumigation expenses </t>
  </si>
  <si>
    <t xml:space="preserve">Examination  Administrative Expenses-- Honorarium for External Moderators, question moderators, vetting of script and project defence, honorarium for textbook assessment by external Assessors, honorarium for Interview Panelist  </t>
  </si>
  <si>
    <t>Security Expenses - for Outsourced Security operatives, relation with external security agencies grant, operational intelligent grant.</t>
  </si>
  <si>
    <t>Professional Affiliation expenses-subscription due of the Polytechnic to CAPPA, ANSTI &amp; COHEADS, Annual dues to COREG, Annual dues for SIWES to ITF, annual dues to BUSCON, annual dues to Coplin, subscription to E-Journal, E-Books.</t>
  </si>
  <si>
    <t>Maintenance of Infrastructures (Laboratory &amp; Lecture Room)- for maintenance of  School laboratories, Workshops &amp; Classroom, provision for staff quarters structure maintenance, to address roadnetwork maintenance, maintenance/repair of students toilets</t>
  </si>
  <si>
    <t>LSP/NP/NM/010/21</t>
  </si>
  <si>
    <t>Insurance Expenses- Group life Insurance Premium, Group Personal Accident Insurance Premium, provision for all Polytechnic Vehicle Insurance, provision for Fire &amp; other Peril</t>
  </si>
  <si>
    <t>ICT expenses - ICT Infrastructure routine maintenance</t>
  </si>
  <si>
    <t>Meeting &amp; Hospitality--prov. For monthly mgt committee meeting &amp; Executive Mgt Committee secretariate expenses, support for student Union for annual week activities, transport &amp; Accommodation support to attend NANS meeting within west zone</t>
  </si>
  <si>
    <t>Health Care &amp; Medical Expenses- Procurement of Medical Lab reagent, (chemicals, x-ray films, gloves), procurement of drugs from manufacturer for students on needs basis</t>
  </si>
  <si>
    <t>Special Duty expenses-provision for enterprise resource packages (ERP), Financial Manual, welfare expenses, provision for revolving loan, special essential expenditure transformation to University expenses, school of Agric Farming expenses</t>
  </si>
  <si>
    <t>26/06/2021</t>
  </si>
  <si>
    <t>216,423,984.00</t>
  </si>
  <si>
    <t>15,523,216.66</t>
  </si>
  <si>
    <t>ICB</t>
  </si>
  <si>
    <t>29/01/2021</t>
  </si>
  <si>
    <t>12/02/2021</t>
  </si>
  <si>
    <t>26/02/2021</t>
  </si>
  <si>
    <t>12/03/2021</t>
  </si>
  <si>
    <t>09/04/2021</t>
  </si>
  <si>
    <t>23/04/2021</t>
  </si>
  <si>
    <t>07/05/2021</t>
  </si>
  <si>
    <t>04/06/2021</t>
  </si>
  <si>
    <t>11/06/2021</t>
  </si>
  <si>
    <t>02/07/2021</t>
  </si>
  <si>
    <t>30/07/2021</t>
  </si>
  <si>
    <t>27/08/2021</t>
  </si>
  <si>
    <t>05/02/2021</t>
  </si>
  <si>
    <t>19/02/2021</t>
  </si>
  <si>
    <t>05/03/2021</t>
  </si>
  <si>
    <t>16/04/2021</t>
  </si>
  <si>
    <t>30/04/2021</t>
  </si>
  <si>
    <t>14/05/2021</t>
  </si>
  <si>
    <t>18/06/2021</t>
  </si>
  <si>
    <t>25/06/2021</t>
  </si>
  <si>
    <t>23/07/2021</t>
  </si>
  <si>
    <t>20/08/2021</t>
  </si>
  <si>
    <t>21/05/2021</t>
  </si>
  <si>
    <t>09/07/2021</t>
  </si>
  <si>
    <t>06/08/2021</t>
  </si>
  <si>
    <t>03/09/2021</t>
  </si>
  <si>
    <t>19/03/2021</t>
  </si>
  <si>
    <t>28/05/2021</t>
  </si>
  <si>
    <t>16/07/2021</t>
  </si>
  <si>
    <t>13/08/2021</t>
  </si>
  <si>
    <t>10/09/2021</t>
  </si>
  <si>
    <t>26/03/2021</t>
  </si>
  <si>
    <t>17/09/2021</t>
  </si>
  <si>
    <t>02/04/2021</t>
  </si>
  <si>
    <t>24/09/2021</t>
  </si>
  <si>
    <t>01/10/2021</t>
  </si>
  <si>
    <t>08/10/2021</t>
  </si>
  <si>
    <t>15/10/2021</t>
  </si>
  <si>
    <t>22/10/2021</t>
  </si>
  <si>
    <t>25/6/2021</t>
  </si>
  <si>
    <t>30/07/21</t>
  </si>
  <si>
    <t>05/11/2021</t>
  </si>
  <si>
    <t>19/11/2021</t>
  </si>
  <si>
    <t>16/02/2021</t>
  </si>
  <si>
    <t>29/10/2021</t>
  </si>
  <si>
    <t>12/11/2021</t>
  </si>
  <si>
    <t>26/11/2021</t>
  </si>
  <si>
    <t>19/04/2021</t>
  </si>
  <si>
    <t>17/12/2021</t>
  </si>
  <si>
    <t>24/12/2021</t>
  </si>
  <si>
    <t xml:space="preserve">Bank Charges - on all transaction with the Bank </t>
  </si>
  <si>
    <t xml:space="preserve">Special Academic Programmes-for Excursion/field visit of Schools to location within the country, admission exercise screening committee honorarium, publicity expenses on post UTME, UTME screening sending of SMS message </t>
  </si>
  <si>
    <t>General Utility Services - Electricity expenses, telephone monetisation, Subscription for DSTV &amp; CUG telephone, internet subscription expenses</t>
  </si>
  <si>
    <t>Press &amp; Public Relation Expenses - Donation &amp; Gift to host community of Laspotech, Internal &amp; External Publics, Gift for monitoring activities of regulatory bodies, Gift for friends of the Polytechnic</t>
  </si>
  <si>
    <t>Procurement of Laboratory Reagent, Consumables &amp; Teaching aid - vacination, medication &amp; vet expenses, procurement of Seedding, livestock &amp; fish feeds, teaching aid and consumables</t>
  </si>
  <si>
    <t>150,500,000.00</t>
  </si>
  <si>
    <t>Procurement of Classroom/Lab. Furniture &amp; Fittings</t>
  </si>
  <si>
    <t>17,944,436.11</t>
  </si>
  <si>
    <t>17,854,086.90</t>
  </si>
  <si>
    <t>Accreditation-Procurement of Equipments for School of Agric &amp; Bio. Envirn.Engr, Chemical Engr, Civil Engr, Mechanical Engr, Mechatronic Engr, Instrumentation Lab.</t>
  </si>
  <si>
    <t>25,200,000.00</t>
  </si>
  <si>
    <t>Procurement of Plant &amp; Machinery- 350kva, 60kva and 20kva soundproof generating set</t>
  </si>
  <si>
    <t>LSP/G-F/NS/001/21</t>
  </si>
  <si>
    <t>Transport &amp; Travels- Rector and Registrar travel for CAPPA, oversea meeting, Travel on official duties within Nigeria by staff (teaching &amp; non-teaching), travel on academic assignment, transport allowance to staff on official assignment</t>
  </si>
  <si>
    <t>Maintenance of office Building-replacement of bulb &amp; door lock</t>
  </si>
  <si>
    <t>LSP/G-F/NS/002/21</t>
  </si>
  <si>
    <t>2,175,000.00</t>
  </si>
  <si>
    <t>65,457,000.00</t>
  </si>
  <si>
    <t>Maintenance of office Building-plumbing works, electrical mtce, repartitioning of office space, replacement of window blind, mason work in offices, drycleaning of window blind, repair of deterioted buildings</t>
  </si>
  <si>
    <t>LSP/G-F/NS/003/21</t>
  </si>
  <si>
    <t>Motor Vehicle Repair &amp; Maintenance - replacement of tyres and batteries</t>
  </si>
  <si>
    <t>2,867,520.00</t>
  </si>
  <si>
    <t>Motor Vehicle Repair &amp; Maintenance -  servicing and repair of saloon cars,  utility buses, pick-up buses, coaster buses, tata buses</t>
  </si>
  <si>
    <t>19,609,800.00</t>
  </si>
  <si>
    <t>Motor Vehicle Repair &amp; Maintenance -  Car maintenance grant allowance, renewal of vehicles particulars</t>
  </si>
  <si>
    <t xml:space="preserve">Miscellaneous- Entertaiment during ACB, SESAPCO, JUSAPCO, Board of School Meeting, courier expense on transcript, postage of administrative correspondence, postage stamp provision, renewal of Polytechnic private mail bag, production of Staff ID   </t>
  </si>
  <si>
    <t>Conference &amp; Seminars- Provision for Management Retreat &amp; Council retreat</t>
  </si>
  <si>
    <t xml:space="preserve">Press &amp; Public Relation Expenses - Rector's quarterly press briefing expenses, other public relation activities </t>
  </si>
  <si>
    <t>27,709840.00</t>
  </si>
  <si>
    <t>2,309,153.33</t>
  </si>
  <si>
    <t xml:space="preserve">Consultancy &amp; Legal Expenses-  one set of Laws of the Federation &amp; 12nos. Labour Law report </t>
  </si>
  <si>
    <t>Consultancy &amp; Legal Expenses- Honorarium to chairman in-house legal committee</t>
  </si>
  <si>
    <t>200,000.00</t>
  </si>
  <si>
    <t xml:space="preserve">Consultancy Services- External auditors fee for Y2019 Financial record audit, pursuance of legal cases before the Polytechnic &amp; other Administrative legal unit runnings </t>
  </si>
  <si>
    <t>4,455,000.00</t>
  </si>
  <si>
    <t xml:space="preserve">Cleaning &amp; Landscaping expenses-quarterly landscaping of the Polytechnic, disposal of campus waste inclusive medical waste- LAWMA. </t>
  </si>
  <si>
    <t xml:space="preserve">Cleaning &amp; Landscaping expenses- Chemical for weed weakening such as forceup &amp; tools for park and Garden </t>
  </si>
  <si>
    <t>3,828,000.00</t>
  </si>
  <si>
    <t>120,503,100.00</t>
  </si>
  <si>
    <t>LSP/S-NC-F/NS/011/21</t>
  </si>
  <si>
    <t>Procurement of Laboratory Reagent, Consumables &amp; Teaching aid - Expense on students project exhibition and defence</t>
  </si>
  <si>
    <t>2,800,000.00</t>
  </si>
  <si>
    <t>60,267,600.00</t>
  </si>
  <si>
    <t>Management Information System- maintenance charge for Registry, Bursary, Library and Audit Softwares, renewal of Kaspersky Antivirus, repair of printers</t>
  </si>
  <si>
    <t>6,044,600.00</t>
  </si>
  <si>
    <t>32,985,000.00</t>
  </si>
  <si>
    <t>Examination  Administrative Expenses--Printing of ID Card for students identification</t>
  </si>
  <si>
    <t>26,660,000.00</t>
  </si>
  <si>
    <t>2,221,666.66</t>
  </si>
  <si>
    <t>Security Expenses -  Relation with external security agencies grant, operational intelligent grant, under cover security honorarium, emergency security expenses</t>
  </si>
  <si>
    <t>29,800,000.00</t>
  </si>
  <si>
    <t>9,500,000.00</t>
  </si>
  <si>
    <t>Maintenance of Infrastructures (Laboratory &amp; Lecture Room)- provision for electrical maintenance materials needs to central store, provision for Electrical, Plumbing fitting purchases, repairs and other sundry maintenance needs</t>
  </si>
  <si>
    <t>38,528,000.00</t>
  </si>
  <si>
    <t>2,492,700.00</t>
  </si>
  <si>
    <t>Governing Council-- Provision for council Utility Bus Fuelling and Stationeries</t>
  </si>
  <si>
    <t>7,520,000.00</t>
  </si>
  <si>
    <t>Governing Council--provision for milestone celebration of council member (birthday, direct offspring weeding, burial ceremonies of biological parents), entertainment/hospitality, maintenance of council Equipments</t>
  </si>
  <si>
    <t>66,478,800.00</t>
  </si>
  <si>
    <t>Governing Council--Council member Regular &amp; other Ad-hoc Committee meetings composition honorarium, festival celebration gifts to Council members, provision for quarterly honorarium &amp; percuniary allowance for council member</t>
  </si>
  <si>
    <t>5,539,900.00</t>
  </si>
  <si>
    <t>232,233,697.00</t>
  </si>
  <si>
    <t>34,300,000.00</t>
  </si>
  <si>
    <t>40,830,000.00</t>
  </si>
  <si>
    <t>LSP/S-NC/NS/003/21</t>
  </si>
  <si>
    <t>Ceremonies -convocation ceremony expenses, tree planting event, Production of Flex Banner</t>
  </si>
  <si>
    <t>Ceremonies - NIPOGA &amp; WAPOGA games, senior staff games of Polytechnic, NIPOGA Host fee, Annual subscription to NIPOGA, Annual subscription to WAPOGA</t>
  </si>
  <si>
    <t>Health Care &amp; Medical Expenses- Pre-registration medical screening expenses</t>
  </si>
  <si>
    <t>13,500,000.00</t>
  </si>
  <si>
    <t>1,210,000.00</t>
  </si>
  <si>
    <t xml:space="preserve">Maintenance of Equipment &amp; Machine -Procurement of 10hp submersible pump, workshop tools &amp; equipment, gun powder for fire arms </t>
  </si>
  <si>
    <t>21,855,000.00</t>
  </si>
  <si>
    <t>Maintenance of Equipment &amp; Machine -mtce of office photocopier machine, repair &amp; mtce of library complex PABX system, mtc of projectors, public address system, mtce of walkie talkie machine</t>
  </si>
  <si>
    <t>LSP/G/NS/007/21</t>
  </si>
  <si>
    <t>LSP/G/NS/011/21</t>
  </si>
  <si>
    <t>LSP/G/NS/012/21</t>
  </si>
  <si>
    <t>LSP/G-F/NS/004/21</t>
  </si>
  <si>
    <t>LSP/G-F/NS/005/21</t>
  </si>
  <si>
    <t>LSP/G-F/NCB/006/21</t>
  </si>
  <si>
    <t>LSP/G/NCB/009/21</t>
  </si>
  <si>
    <t>LSP/W-F/NS/001/21</t>
  </si>
  <si>
    <t>LSP/W-F/NS/002/21</t>
  </si>
  <si>
    <t>12,541,666.66</t>
  </si>
  <si>
    <t>16,666.66</t>
  </si>
  <si>
    <t>371,250.00</t>
  </si>
  <si>
    <t>233,333.33</t>
  </si>
  <si>
    <t>2,483,333.33</t>
  </si>
  <si>
    <t>19,352,808.08</t>
  </si>
  <si>
    <t>2,858,333.33</t>
  </si>
  <si>
    <t>15</t>
  </si>
  <si>
    <t>16</t>
  </si>
  <si>
    <t>18</t>
  </si>
  <si>
    <t>19</t>
  </si>
  <si>
    <t>20</t>
  </si>
  <si>
    <t>LSP/NP/NM/015/21</t>
  </si>
  <si>
    <t>LSP/NP/NM/016/21</t>
  </si>
  <si>
    <t>LSP/NP/NM/017/21</t>
  </si>
  <si>
    <t>LSP/NP/NM/018/21</t>
  </si>
  <si>
    <t>LSP/NP/NM/019/21</t>
  </si>
  <si>
    <t>LSP/NP/NM/020/21</t>
  </si>
  <si>
    <t>17</t>
  </si>
  <si>
    <t>LSP/S-NC/NS/004/21</t>
  </si>
  <si>
    <t>LSP/S-NC/NS/006/21</t>
  </si>
  <si>
    <t>LSP/S-NC/NS/012/21</t>
  </si>
  <si>
    <t>LSP/S-NC/NS/013/21</t>
  </si>
  <si>
    <t>LSP/S-NC/NS/014/21</t>
  </si>
  <si>
    <t>LSP/S-NC/NS/015/21</t>
  </si>
  <si>
    <t>LSP/S-NC/NS/016/21</t>
  </si>
  <si>
    <t>LSP/S-NC/NS/017/21</t>
  </si>
  <si>
    <t>LSP/S-NC/NS/018/21</t>
  </si>
  <si>
    <t>LSP/S-NC/NS/019/21</t>
  </si>
  <si>
    <t>Erection of CCTV Camera on Ikorodu Campus</t>
  </si>
  <si>
    <t>LSP/S-WTC/SS/005/21</t>
  </si>
  <si>
    <t>&lt;10M</t>
  </si>
  <si>
    <t>LSP/S-NC/NCB/020/21</t>
  </si>
  <si>
    <t>Least Cost</t>
  </si>
  <si>
    <t>LSP/S-C/LC/001/21</t>
  </si>
  <si>
    <t>LSP/S-C/LC/002/21</t>
  </si>
  <si>
    <t>Post</t>
  </si>
  <si>
    <t>25/02/20</t>
  </si>
  <si>
    <t>26/02/20</t>
  </si>
  <si>
    <t>18/03/20</t>
  </si>
  <si>
    <t>59,814,787.00</t>
  </si>
  <si>
    <t>07/05/20</t>
  </si>
  <si>
    <t>11/05/20</t>
  </si>
  <si>
    <t>25/05/20</t>
  </si>
  <si>
    <t>11/06/20</t>
  </si>
  <si>
    <t>13/03/20</t>
  </si>
  <si>
    <t>85,241,777,.51</t>
  </si>
  <si>
    <t>06/07/20</t>
  </si>
  <si>
    <t>12/05/20</t>
  </si>
  <si>
    <t>14/05/20</t>
  </si>
  <si>
    <t>02/06/20</t>
  </si>
  <si>
    <t>2,406,468,012.82</t>
  </si>
  <si>
    <t>05/06/20</t>
  </si>
  <si>
    <t>26/03/20</t>
  </si>
  <si>
    <t>11/03/20</t>
  </si>
  <si>
    <t>08/01/20</t>
  </si>
  <si>
    <t>11,962,957.40</t>
  </si>
  <si>
    <t>01/2020</t>
  </si>
  <si>
    <t>59,669,244.26</t>
  </si>
  <si>
    <t>03/2020</t>
  </si>
  <si>
    <t>962,587,205.13</t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</si>
</sst>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14"/>
      <name val="Times New Roman"/>
      <family val="1"/>
    </font>
    <font>
      <sz val="12"/>
      <name val="Times New Roman"/>
      <family val="1"/>
    </font>
    <font>
      <b/>
      <sz val="14"/>
      <color theme="1"/>
      <name val="Calibri"/>
      <family val="2"/>
      <scheme val="minor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2"/>
      <name val="Calibri"/>
      <family val="2"/>
    </font>
    <font>
      <sz val="10"/>
      <color theme="1"/>
      <name val="Calibri"/>
      <family val="2"/>
      <scheme val="minor"/>
    </font>
    <font>
      <sz val="11"/>
      <name val="Times New Roman"/>
      <family val="1"/>
    </font>
    <font>
      <sz val="10"/>
      <name val="Times New Roman"/>
      <family val="1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sz val="16"/>
      <name val="Times New Roman"/>
      <family val="1"/>
    </font>
    <font>
      <sz val="1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8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72">
    <xf numFmtId="0" fontId="0" fillId="0" borderId="0" xfId="0"/>
    <xf numFmtId="0" fontId="2" fillId="0" borderId="0" xfId="0" applyFont="1"/>
    <xf numFmtId="49" fontId="3" fillId="0" borderId="0" xfId="0" applyNumberFormat="1" applyFont="1"/>
    <xf numFmtId="49" fontId="4" fillId="0" borderId="0" xfId="0" applyNumberFormat="1" applyFont="1"/>
    <xf numFmtId="0" fontId="5" fillId="0" borderId="0" xfId="0" applyFont="1"/>
    <xf numFmtId="0" fontId="1" fillId="0" borderId="0" xfId="0" applyFont="1"/>
    <xf numFmtId="0" fontId="0" fillId="0" borderId="1" xfId="0" applyBorder="1"/>
    <xf numFmtId="0" fontId="0" fillId="0" borderId="1" xfId="0" applyBorder="1" applyAlignment="1">
      <alignment vertical="center" wrapText="1"/>
    </xf>
    <xf numFmtId="49" fontId="7" fillId="3" borderId="7" xfId="0" applyNumberFormat="1" applyFont="1" applyFill="1" applyBorder="1" applyAlignment="1">
      <alignment horizontal="center" vertical="center" wrapText="1"/>
    </xf>
    <xf numFmtId="49" fontId="7" fillId="3" borderId="8" xfId="0" applyNumberFormat="1" applyFont="1" applyFill="1" applyBorder="1" applyAlignment="1">
      <alignment horizontal="center" vertical="center" wrapText="1"/>
    </xf>
    <xf numFmtId="49" fontId="7" fillId="3" borderId="9" xfId="0" applyNumberFormat="1" applyFont="1" applyFill="1" applyBorder="1" applyAlignment="1">
      <alignment horizontal="center" vertical="center" wrapText="1"/>
    </xf>
    <xf numFmtId="49" fontId="7" fillId="3" borderId="1" xfId="0" applyNumberFormat="1" applyFont="1" applyFill="1" applyBorder="1" applyAlignment="1">
      <alignment horizontal="center" vertical="center" wrapText="1"/>
    </xf>
    <xf numFmtId="49" fontId="7" fillId="3" borderId="10" xfId="0" applyNumberFormat="1" applyFont="1" applyFill="1" applyBorder="1" applyAlignment="1">
      <alignment horizontal="center" vertical="center" wrapText="1"/>
    </xf>
    <xf numFmtId="49" fontId="7" fillId="3" borderId="11" xfId="0" applyNumberFormat="1" applyFont="1" applyFill="1" applyBorder="1" applyAlignment="1">
      <alignment horizontal="center" vertical="center" wrapText="1"/>
    </xf>
    <xf numFmtId="49" fontId="7" fillId="3" borderId="13" xfId="0" applyNumberFormat="1" applyFont="1" applyFill="1" applyBorder="1" applyAlignment="1">
      <alignment horizontal="center" vertical="center" wrapText="1"/>
    </xf>
    <xf numFmtId="49" fontId="7" fillId="3" borderId="14" xfId="0" applyNumberFormat="1" applyFont="1" applyFill="1" applyBorder="1" applyAlignment="1">
      <alignment horizontal="center" vertical="center" wrapText="1"/>
    </xf>
    <xf numFmtId="49" fontId="7" fillId="3" borderId="15" xfId="0" applyNumberFormat="1" applyFont="1" applyFill="1" applyBorder="1" applyAlignment="1">
      <alignment horizontal="center" vertical="center" wrapText="1"/>
    </xf>
    <xf numFmtId="49" fontId="4" fillId="4" borderId="0" xfId="0" applyNumberFormat="1" applyFont="1" applyFill="1" applyBorder="1" applyAlignment="1" applyProtection="1">
      <alignment vertical="center" wrapText="1"/>
      <protection locked="0"/>
    </xf>
    <xf numFmtId="49" fontId="4" fillId="4" borderId="1" xfId="0" applyNumberFormat="1" applyFont="1" applyFill="1" applyBorder="1" applyAlignment="1" applyProtection="1">
      <alignment vertical="center" wrapText="1"/>
      <protection locked="0"/>
    </xf>
    <xf numFmtId="49" fontId="4" fillId="4" borderId="16" xfId="0" applyNumberFormat="1" applyFont="1" applyFill="1" applyBorder="1" applyAlignment="1" applyProtection="1">
      <protection locked="0"/>
    </xf>
    <xf numFmtId="49" fontId="4" fillId="4" borderId="1" xfId="0" applyNumberFormat="1" applyFont="1" applyFill="1" applyBorder="1" applyAlignment="1" applyProtection="1">
      <protection locked="0"/>
    </xf>
    <xf numFmtId="4" fontId="4" fillId="4" borderId="12" xfId="0" applyNumberFormat="1" applyFont="1" applyFill="1" applyBorder="1" applyAlignment="1" applyProtection="1">
      <protection locked="0"/>
    </xf>
    <xf numFmtId="49" fontId="4" fillId="4" borderId="12" xfId="0" applyNumberFormat="1" applyFont="1" applyFill="1" applyBorder="1" applyAlignment="1" applyProtection="1">
      <protection locked="0"/>
    </xf>
    <xf numFmtId="49" fontId="4" fillId="4" borderId="1" xfId="0" applyNumberFormat="1" applyFont="1" applyFill="1" applyBorder="1" applyAlignment="1">
      <alignment horizontal="center" wrapText="1"/>
    </xf>
    <xf numFmtId="49" fontId="3" fillId="4" borderId="13" xfId="0" applyNumberFormat="1" applyFont="1" applyFill="1" applyBorder="1" applyAlignment="1" applyProtection="1">
      <alignment horizontal="center"/>
      <protection locked="0"/>
    </xf>
    <xf numFmtId="49" fontId="4" fillId="4" borderId="17" xfId="0" applyNumberFormat="1" applyFont="1" applyFill="1" applyBorder="1" applyAlignment="1" applyProtection="1">
      <alignment horizontal="center"/>
      <protection locked="0"/>
    </xf>
    <xf numFmtId="49" fontId="4" fillId="4" borderId="12" xfId="0" applyNumberFormat="1" applyFont="1" applyFill="1" applyBorder="1" applyAlignment="1" applyProtection="1">
      <alignment horizontal="center"/>
      <protection locked="0"/>
    </xf>
    <xf numFmtId="49" fontId="4" fillId="4" borderId="16" xfId="0" applyNumberFormat="1" applyFont="1" applyFill="1" applyBorder="1" applyAlignment="1" applyProtection="1">
      <alignment horizontal="center"/>
      <protection locked="0"/>
    </xf>
    <xf numFmtId="49" fontId="3" fillId="4" borderId="1" xfId="0" applyNumberFormat="1" applyFont="1" applyFill="1" applyBorder="1" applyAlignment="1" applyProtection="1">
      <alignment horizontal="center"/>
      <protection locked="0"/>
    </xf>
    <xf numFmtId="49" fontId="3" fillId="4" borderId="18" xfId="0" applyNumberFormat="1" applyFont="1" applyFill="1" applyBorder="1" applyAlignment="1" applyProtection="1">
      <alignment horizontal="center"/>
      <protection locked="0"/>
    </xf>
    <xf numFmtId="49" fontId="4" fillId="4" borderId="2" xfId="0" applyNumberFormat="1" applyFont="1" applyFill="1" applyBorder="1" applyAlignment="1" applyProtection="1">
      <alignment horizontal="center"/>
      <protection locked="0"/>
    </xf>
    <xf numFmtId="4" fontId="4" fillId="4" borderId="1" xfId="0" applyNumberFormat="1" applyFont="1" applyFill="1" applyBorder="1" applyAlignment="1" applyProtection="1">
      <protection locked="0"/>
    </xf>
    <xf numFmtId="0" fontId="0" fillId="4" borderId="1" xfId="0" applyFill="1" applyBorder="1"/>
    <xf numFmtId="49" fontId="8" fillId="5" borderId="12" xfId="0" applyNumberFormat="1" applyFont="1" applyFill="1" applyBorder="1" applyAlignment="1" applyProtection="1">
      <alignment wrapText="1"/>
      <protection locked="0"/>
    </xf>
    <xf numFmtId="3" fontId="6" fillId="5" borderId="16" xfId="0" applyNumberFormat="1" applyFont="1" applyFill="1" applyBorder="1" applyAlignment="1" applyProtection="1">
      <alignment horizontal="center"/>
      <protection locked="0"/>
    </xf>
    <xf numFmtId="3" fontId="7" fillId="5" borderId="1" xfId="0" applyNumberFormat="1" applyFont="1" applyFill="1" applyBorder="1" applyAlignment="1" applyProtection="1">
      <alignment horizontal="center"/>
      <protection locked="0"/>
    </xf>
    <xf numFmtId="49" fontId="6" fillId="5" borderId="1" xfId="0" applyNumberFormat="1" applyFont="1" applyFill="1" applyBorder="1" applyAlignment="1" applyProtection="1">
      <alignment horizontal="right"/>
      <protection locked="0"/>
    </xf>
    <xf numFmtId="49" fontId="9" fillId="5" borderId="12" xfId="0" applyNumberFormat="1" applyFont="1" applyFill="1" applyBorder="1" applyAlignment="1" applyProtection="1">
      <alignment horizontal="center"/>
      <protection locked="0"/>
    </xf>
    <xf numFmtId="49" fontId="7" fillId="5" borderId="12" xfId="0" applyNumberFormat="1" applyFont="1" applyFill="1" applyBorder="1" applyAlignment="1" applyProtection="1">
      <alignment horizontal="center"/>
      <protection locked="0"/>
    </xf>
    <xf numFmtId="49" fontId="4" fillId="5" borderId="1" xfId="0" applyNumberFormat="1" applyFont="1" applyFill="1" applyBorder="1" applyAlignment="1" applyProtection="1">
      <alignment horizontal="center"/>
      <protection locked="0"/>
    </xf>
    <xf numFmtId="49" fontId="4" fillId="5" borderId="2" xfId="0" applyNumberFormat="1" applyFont="1" applyFill="1" applyBorder="1" applyAlignment="1" applyProtection="1">
      <alignment horizontal="center"/>
      <protection locked="0"/>
    </xf>
    <xf numFmtId="49" fontId="4" fillId="5" borderId="1" xfId="0" applyNumberFormat="1" applyFont="1" applyFill="1" applyBorder="1" applyAlignment="1">
      <alignment horizontal="center" wrapText="1"/>
    </xf>
    <xf numFmtId="49" fontId="4" fillId="5" borderId="13" xfId="0" applyNumberFormat="1" applyFont="1" applyFill="1" applyBorder="1" applyAlignment="1" applyProtection="1">
      <alignment horizontal="center"/>
      <protection locked="0"/>
    </xf>
    <xf numFmtId="49" fontId="4" fillId="5" borderId="20" xfId="0" applyNumberFormat="1" applyFont="1" applyFill="1" applyBorder="1" applyAlignment="1" applyProtection="1">
      <alignment horizontal="center"/>
      <protection locked="0"/>
    </xf>
    <xf numFmtId="14" fontId="0" fillId="0" borderId="1" xfId="0" applyNumberFormat="1" applyBorder="1" applyAlignment="1">
      <alignment horizontal="center"/>
    </xf>
    <xf numFmtId="0" fontId="10" fillId="0" borderId="16" xfId="0" applyFont="1" applyBorder="1" applyAlignment="1">
      <alignment vertical="center"/>
    </xf>
    <xf numFmtId="49" fontId="4" fillId="5" borderId="21" xfId="0" applyNumberFormat="1" applyFont="1" applyFill="1" applyBorder="1" applyAlignment="1" applyProtection="1">
      <protection locked="0"/>
    </xf>
    <xf numFmtId="3" fontId="11" fillId="5" borderId="1" xfId="0" applyNumberFormat="1" applyFont="1" applyFill="1" applyBorder="1" applyAlignment="1" applyProtection="1">
      <protection locked="0"/>
    </xf>
    <xf numFmtId="4" fontId="4" fillId="5" borderId="1" xfId="0" applyNumberFormat="1" applyFont="1" applyFill="1" applyBorder="1" applyAlignment="1" applyProtection="1">
      <protection locked="0"/>
    </xf>
    <xf numFmtId="49" fontId="4" fillId="5" borderId="1" xfId="0" applyNumberFormat="1" applyFont="1" applyFill="1" applyBorder="1" applyAlignment="1" applyProtection="1">
      <protection locked="0"/>
    </xf>
    <xf numFmtId="49" fontId="11" fillId="5" borderId="1" xfId="0" applyNumberFormat="1" applyFont="1" applyFill="1" applyBorder="1" applyAlignment="1" applyProtection="1">
      <protection locked="0"/>
    </xf>
    <xf numFmtId="0" fontId="0" fillId="0" borderId="1" xfId="0" applyBorder="1" applyAlignment="1">
      <alignment horizontal="center"/>
    </xf>
    <xf numFmtId="49" fontId="4" fillId="6" borderId="1" xfId="0" applyNumberFormat="1" applyFont="1" applyFill="1" applyBorder="1" applyAlignment="1"/>
    <xf numFmtId="49" fontId="4" fillId="6" borderId="13" xfId="0" applyNumberFormat="1" applyFont="1" applyFill="1" applyBorder="1" applyAlignment="1"/>
    <xf numFmtId="49" fontId="12" fillId="6" borderId="22" xfId="0" applyNumberFormat="1" applyFont="1" applyFill="1" applyBorder="1" applyAlignment="1"/>
    <xf numFmtId="49" fontId="4" fillId="6" borderId="21" xfId="0" applyNumberFormat="1" applyFont="1" applyFill="1" applyBorder="1" applyAlignment="1"/>
    <xf numFmtId="3" fontId="11" fillId="6" borderId="1" xfId="0" applyNumberFormat="1" applyFont="1" applyFill="1" applyBorder="1" applyAlignment="1"/>
    <xf numFmtId="4" fontId="4" fillId="6" borderId="1" xfId="0" applyNumberFormat="1" applyFont="1" applyFill="1" applyBorder="1" applyAlignment="1"/>
    <xf numFmtId="49" fontId="11" fillId="6" borderId="1" xfId="0" applyNumberFormat="1" applyFont="1" applyFill="1" applyBorder="1" applyAlignment="1"/>
    <xf numFmtId="49" fontId="4" fillId="6" borderId="1" xfId="0" applyNumberFormat="1" applyFont="1" applyFill="1" applyBorder="1" applyAlignment="1">
      <alignment horizontal="center"/>
    </xf>
    <xf numFmtId="49" fontId="4" fillId="6" borderId="2" xfId="0" applyNumberFormat="1" applyFont="1" applyFill="1" applyBorder="1" applyAlignment="1">
      <alignment horizontal="center"/>
    </xf>
    <xf numFmtId="49" fontId="4" fillId="6" borderId="13" xfId="0" applyNumberFormat="1" applyFont="1" applyFill="1" applyBorder="1" applyAlignment="1">
      <alignment horizontal="center"/>
    </xf>
    <xf numFmtId="49" fontId="4" fillId="6" borderId="20" xfId="0" applyNumberFormat="1" applyFont="1" applyFill="1" applyBorder="1" applyAlignment="1">
      <alignment horizontal="center"/>
    </xf>
    <xf numFmtId="49" fontId="4" fillId="6" borderId="1" xfId="0" applyNumberFormat="1" applyFont="1" applyFill="1" applyBorder="1" applyAlignment="1">
      <alignment horizontal="center" wrapText="1"/>
    </xf>
    <xf numFmtId="0" fontId="0" fillId="6" borderId="1" xfId="0" applyFill="1" applyBorder="1" applyAlignment="1">
      <alignment horizontal="center"/>
    </xf>
    <xf numFmtId="4" fontId="7" fillId="5" borderId="1" xfId="0" applyNumberFormat="1" applyFont="1" applyFill="1" applyBorder="1" applyAlignment="1" applyProtection="1">
      <alignment horizontal="center"/>
      <protection locked="0"/>
    </xf>
    <xf numFmtId="0" fontId="10" fillId="0" borderId="0" xfId="0" applyFont="1"/>
    <xf numFmtId="49" fontId="4" fillId="6" borderId="13" xfId="0" applyNumberFormat="1" applyFont="1" applyFill="1" applyBorder="1" applyAlignment="1">
      <alignment horizontal="left" vertical="center"/>
    </xf>
    <xf numFmtId="49" fontId="12" fillId="6" borderId="22" xfId="0" applyNumberFormat="1" applyFont="1" applyFill="1" applyBorder="1" applyAlignment="1">
      <alignment horizontal="left" vertical="center"/>
    </xf>
    <xf numFmtId="49" fontId="6" fillId="5" borderId="12" xfId="0" applyNumberFormat="1" applyFont="1" applyFill="1" applyBorder="1" applyAlignment="1" applyProtection="1">
      <alignment horizontal="right"/>
      <protection locked="0"/>
    </xf>
    <xf numFmtId="3" fontId="4" fillId="5" borderId="1" xfId="0" applyNumberFormat="1" applyFont="1" applyFill="1" applyBorder="1" applyAlignment="1" applyProtection="1">
      <protection locked="0"/>
    </xf>
    <xf numFmtId="49" fontId="4" fillId="6" borderId="22" xfId="0" applyNumberFormat="1" applyFont="1" applyFill="1" applyBorder="1" applyAlignment="1">
      <alignment horizontal="left" vertical="center"/>
    </xf>
    <xf numFmtId="3" fontId="4" fillId="6" borderId="1" xfId="0" applyNumberFormat="1" applyFont="1" applyFill="1" applyBorder="1" applyAlignment="1"/>
    <xf numFmtId="4" fontId="6" fillId="5" borderId="1" xfId="0" applyNumberFormat="1" applyFont="1" applyFill="1" applyBorder="1" applyAlignment="1" applyProtection="1">
      <alignment horizontal="center"/>
      <protection locked="0"/>
    </xf>
    <xf numFmtId="49" fontId="8" fillId="5" borderId="1" xfId="0" applyNumberFormat="1" applyFont="1" applyFill="1" applyBorder="1" applyAlignment="1" applyProtection="1">
      <alignment wrapText="1"/>
      <protection locked="0"/>
    </xf>
    <xf numFmtId="3" fontId="6" fillId="5" borderId="1" xfId="0" applyNumberFormat="1" applyFont="1" applyFill="1" applyBorder="1" applyAlignment="1" applyProtection="1">
      <alignment horizontal="center"/>
      <protection locked="0"/>
    </xf>
    <xf numFmtId="49" fontId="9" fillId="5" borderId="1" xfId="0" applyNumberFormat="1" applyFont="1" applyFill="1" applyBorder="1" applyAlignment="1" applyProtection="1">
      <alignment horizontal="center"/>
      <protection locked="0"/>
    </xf>
    <xf numFmtId="49" fontId="7" fillId="5" borderId="1" xfId="0" applyNumberFormat="1" applyFont="1" applyFill="1" applyBorder="1" applyAlignment="1" applyProtection="1">
      <alignment horizontal="center"/>
      <protection locked="0"/>
    </xf>
    <xf numFmtId="49" fontId="4" fillId="6" borderId="15" xfId="0" applyNumberFormat="1" applyFont="1" applyFill="1" applyBorder="1" applyAlignment="1">
      <alignment horizontal="left" vertical="center"/>
    </xf>
    <xf numFmtId="49" fontId="4" fillId="6" borderId="1" xfId="0" applyNumberFormat="1" applyFont="1" applyFill="1" applyBorder="1" applyAlignment="1">
      <alignment horizontal="left" vertical="center"/>
    </xf>
    <xf numFmtId="49" fontId="6" fillId="5" borderId="1" xfId="0" applyNumberFormat="1" applyFont="1" applyFill="1" applyBorder="1" applyAlignment="1" applyProtection="1">
      <alignment horizontal="center"/>
      <protection locked="0"/>
    </xf>
    <xf numFmtId="49" fontId="4" fillId="6" borderId="3" xfId="0" applyNumberFormat="1" applyFont="1" applyFill="1" applyBorder="1" applyAlignment="1"/>
    <xf numFmtId="49" fontId="4" fillId="6" borderId="0" xfId="0" applyNumberFormat="1" applyFont="1" applyFill="1" applyBorder="1" applyAlignment="1"/>
    <xf numFmtId="4" fontId="6" fillId="6" borderId="1" xfId="0" applyNumberFormat="1" applyFont="1" applyFill="1" applyBorder="1" applyAlignment="1"/>
    <xf numFmtId="0" fontId="14" fillId="0" borderId="0" xfId="0" applyFont="1"/>
    <xf numFmtId="0" fontId="15" fillId="0" borderId="0" xfId="0" applyFont="1"/>
    <xf numFmtId="0" fontId="13" fillId="0" borderId="0" xfId="0" applyFont="1"/>
    <xf numFmtId="49" fontId="16" fillId="0" borderId="0" xfId="0" applyNumberFormat="1" applyFont="1"/>
    <xf numFmtId="0" fontId="17" fillId="0" borderId="0" xfId="0" applyFont="1"/>
    <xf numFmtId="49" fontId="6" fillId="2" borderId="1" xfId="0" applyNumberFormat="1" applyFont="1" applyFill="1" applyBorder="1" applyAlignment="1">
      <alignment horizontal="center" vertical="center" wrapText="1"/>
    </xf>
    <xf numFmtId="49" fontId="7" fillId="3" borderId="1" xfId="0" applyNumberFormat="1" applyFont="1" applyFill="1" applyBorder="1" applyAlignment="1">
      <alignment horizontal="center" vertical="center" wrapText="1"/>
    </xf>
    <xf numFmtId="49" fontId="6" fillId="2" borderId="13" xfId="0" applyNumberFormat="1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49" fontId="4" fillId="4" borderId="1" xfId="0" applyNumberFormat="1" applyFont="1" applyFill="1" applyBorder="1" applyAlignment="1" applyProtection="1">
      <alignment horizontal="center" vertical="center" wrapText="1"/>
      <protection locked="0"/>
    </xf>
    <xf numFmtId="4" fontId="4" fillId="4" borderId="1" xfId="0" applyNumberFormat="1" applyFont="1" applyFill="1" applyBorder="1" applyAlignment="1" applyProtection="1">
      <alignment horizontal="right"/>
      <protection locked="0"/>
    </xf>
    <xf numFmtId="49" fontId="4" fillId="4" borderId="2" xfId="0" applyNumberFormat="1" applyFont="1" applyFill="1" applyBorder="1" applyAlignment="1" applyProtection="1">
      <protection locked="0"/>
    </xf>
    <xf numFmtId="49" fontId="4" fillId="4" borderId="1" xfId="0" applyNumberFormat="1" applyFont="1" applyFill="1" applyBorder="1" applyAlignment="1" applyProtection="1">
      <alignment horizontal="center"/>
      <protection locked="0"/>
    </xf>
    <xf numFmtId="49" fontId="4" fillId="4" borderId="13" xfId="0" applyNumberFormat="1" applyFont="1" applyFill="1" applyBorder="1" applyAlignment="1" applyProtection="1">
      <alignment horizontal="center"/>
      <protection locked="0"/>
    </xf>
    <xf numFmtId="0" fontId="0" fillId="4" borderId="1" xfId="0" applyFill="1" applyBorder="1" applyAlignment="1">
      <alignment horizontal="center"/>
    </xf>
    <xf numFmtId="4" fontId="4" fillId="5" borderId="1" xfId="0" applyNumberFormat="1" applyFont="1" applyFill="1" applyBorder="1" applyAlignment="1" applyProtection="1">
      <alignment horizontal="center"/>
      <protection locked="0"/>
    </xf>
    <xf numFmtId="49" fontId="12" fillId="6" borderId="1" xfId="0" applyNumberFormat="1" applyFont="1" applyFill="1" applyBorder="1" applyAlignment="1"/>
    <xf numFmtId="49" fontId="6" fillId="6" borderId="1" xfId="0" applyNumberFormat="1" applyFont="1" applyFill="1" applyBorder="1" applyAlignment="1">
      <alignment horizontal="center"/>
    </xf>
    <xf numFmtId="4" fontId="4" fillId="6" borderId="1" xfId="0" applyNumberFormat="1" applyFont="1" applyFill="1" applyBorder="1" applyAlignment="1">
      <alignment horizontal="center"/>
    </xf>
    <xf numFmtId="0" fontId="17" fillId="0" borderId="1" xfId="0" applyFont="1" applyBorder="1" applyAlignment="1">
      <alignment horizontal="center"/>
    </xf>
    <xf numFmtId="14" fontId="17" fillId="0" borderId="1" xfId="0" applyNumberFormat="1" applyFont="1" applyBorder="1" applyAlignment="1">
      <alignment horizontal="center"/>
    </xf>
    <xf numFmtId="0" fontId="17" fillId="6" borderId="1" xfId="0" applyFont="1" applyFill="1" applyBorder="1" applyAlignment="1">
      <alignment horizontal="center"/>
    </xf>
    <xf numFmtId="4" fontId="6" fillId="3" borderId="1" xfId="0" applyNumberFormat="1" applyFont="1" applyFill="1" applyBorder="1" applyAlignment="1" applyProtection="1">
      <alignment horizontal="center"/>
      <protection locked="0"/>
    </xf>
    <xf numFmtId="49" fontId="12" fillId="7" borderId="1" xfId="0" applyNumberFormat="1" applyFont="1" applyFill="1" applyBorder="1" applyAlignment="1">
      <alignment horizontal="center" wrapText="1"/>
    </xf>
    <xf numFmtId="49" fontId="4" fillId="7" borderId="1" xfId="0" applyNumberFormat="1" applyFont="1" applyFill="1" applyBorder="1" applyAlignment="1">
      <alignment horizontal="center"/>
    </xf>
    <xf numFmtId="4" fontId="6" fillId="8" borderId="1" xfId="0" applyNumberFormat="1" applyFont="1" applyFill="1" applyBorder="1" applyAlignment="1" applyProtection="1">
      <protection locked="0"/>
    </xf>
    <xf numFmtId="4" fontId="4" fillId="8" borderId="1" xfId="0" applyNumberFormat="1" applyFont="1" applyFill="1" applyBorder="1" applyAlignment="1" applyProtection="1">
      <protection locked="0"/>
    </xf>
    <xf numFmtId="4" fontId="4" fillId="3" borderId="1" xfId="0" applyNumberFormat="1" applyFont="1" applyFill="1" applyBorder="1" applyAlignment="1" applyProtection="1">
      <alignment horizontal="center"/>
      <protection locked="0"/>
    </xf>
    <xf numFmtId="49" fontId="4" fillId="7" borderId="1" xfId="0" applyNumberFormat="1" applyFont="1" applyFill="1" applyBorder="1" applyAlignment="1">
      <alignment horizontal="center" wrapText="1"/>
    </xf>
    <xf numFmtId="49" fontId="12" fillId="7" borderId="1" xfId="0" applyNumberFormat="1" applyFont="1" applyFill="1" applyBorder="1" applyAlignment="1">
      <alignment horizontal="center"/>
    </xf>
    <xf numFmtId="49" fontId="12" fillId="7" borderId="13" xfId="0" applyNumberFormat="1" applyFont="1" applyFill="1" applyBorder="1" applyAlignment="1">
      <alignment horizontal="center"/>
    </xf>
    <xf numFmtId="4" fontId="12" fillId="8" borderId="1" xfId="0" applyNumberFormat="1" applyFont="1" applyFill="1" applyBorder="1" applyAlignment="1" applyProtection="1">
      <alignment horizontal="center"/>
      <protection locked="0"/>
    </xf>
    <xf numFmtId="49" fontId="12" fillId="3" borderId="1" xfId="0" applyNumberFormat="1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49" fontId="7" fillId="3" borderId="25" xfId="0" applyNumberFormat="1" applyFont="1" applyFill="1" applyBorder="1" applyAlignment="1">
      <alignment horizontal="center" vertical="center" wrapText="1"/>
    </xf>
    <xf numFmtId="49" fontId="7" fillId="3" borderId="3" xfId="0" applyNumberFormat="1" applyFont="1" applyFill="1" applyBorder="1" applyAlignment="1">
      <alignment horizontal="center" vertical="center" wrapText="1"/>
    </xf>
    <xf numFmtId="49" fontId="7" fillId="3" borderId="23" xfId="0" applyNumberFormat="1" applyFont="1" applyFill="1" applyBorder="1" applyAlignment="1">
      <alignment horizontal="center" vertical="center" wrapText="1"/>
    </xf>
    <xf numFmtId="49" fontId="7" fillId="3" borderId="27" xfId="0" applyNumberFormat="1" applyFont="1" applyFill="1" applyBorder="1" applyAlignment="1">
      <alignment horizontal="center" vertical="center" wrapText="1"/>
    </xf>
    <xf numFmtId="49" fontId="7" fillId="5" borderId="1" xfId="0" applyNumberFormat="1" applyFont="1" applyFill="1" applyBorder="1" applyAlignment="1" applyProtection="1">
      <alignment wrapText="1"/>
      <protection locked="0"/>
    </xf>
    <xf numFmtId="0" fontId="0" fillId="0" borderId="1" xfId="0" applyBorder="1" applyAlignment="1">
      <alignment vertical="center"/>
    </xf>
    <xf numFmtId="49" fontId="4" fillId="6" borderId="13" xfId="0" applyNumberFormat="1" applyFont="1" applyFill="1" applyBorder="1" applyAlignment="1">
      <alignment horizontal="center" wrapText="1"/>
    </xf>
    <xf numFmtId="49" fontId="6" fillId="5" borderId="13" xfId="0" applyNumberFormat="1" applyFont="1" applyFill="1" applyBorder="1" applyAlignment="1" applyProtection="1">
      <alignment horizontal="right"/>
      <protection locked="0"/>
    </xf>
    <xf numFmtId="49" fontId="6" fillId="0" borderId="13" xfId="0" applyNumberFormat="1" applyFont="1" applyBorder="1" applyAlignment="1">
      <alignment horizontal="right"/>
    </xf>
    <xf numFmtId="49" fontId="6" fillId="6" borderId="1" xfId="0" applyNumberFormat="1" applyFont="1" applyFill="1" applyBorder="1" applyAlignment="1"/>
    <xf numFmtId="49" fontId="4" fillId="6" borderId="28" xfId="0" applyNumberFormat="1" applyFont="1" applyFill="1" applyBorder="1" applyAlignment="1">
      <alignment horizontal="center"/>
    </xf>
    <xf numFmtId="0" fontId="18" fillId="0" borderId="0" xfId="0" applyFont="1"/>
    <xf numFmtId="0" fontId="7" fillId="2" borderId="31" xfId="0" applyNumberFormat="1" applyFont="1" applyFill="1" applyBorder="1" applyAlignment="1">
      <alignment horizontal="center" vertical="center" wrapText="1"/>
    </xf>
    <xf numFmtId="49" fontId="7" fillId="3" borderId="35" xfId="0" applyNumberFormat="1" applyFont="1" applyFill="1" applyBorder="1" applyAlignment="1">
      <alignment horizontal="center" vertical="center" wrapText="1"/>
    </xf>
    <xf numFmtId="49" fontId="7" fillId="3" borderId="28" xfId="0" applyNumberFormat="1" applyFont="1" applyFill="1" applyBorder="1" applyAlignment="1">
      <alignment horizontal="center" vertical="center" wrapText="1"/>
    </xf>
    <xf numFmtId="49" fontId="7" fillId="3" borderId="36" xfId="0" applyNumberFormat="1" applyFont="1" applyFill="1" applyBorder="1" applyAlignment="1">
      <alignment horizontal="center" vertical="center" wrapText="1"/>
    </xf>
    <xf numFmtId="49" fontId="7" fillId="3" borderId="37" xfId="0" applyNumberFormat="1" applyFont="1" applyFill="1" applyBorder="1" applyAlignment="1">
      <alignment horizontal="center" vertical="center" wrapText="1"/>
    </xf>
    <xf numFmtId="49" fontId="7" fillId="3" borderId="38" xfId="0" applyNumberFormat="1" applyFont="1" applyFill="1" applyBorder="1" applyAlignment="1">
      <alignment horizontal="center" vertical="center" wrapText="1"/>
    </xf>
    <xf numFmtId="49" fontId="11" fillId="4" borderId="17" xfId="0" applyNumberFormat="1" applyFont="1" applyFill="1" applyBorder="1" applyAlignment="1" applyProtection="1">
      <alignment horizontal="center" vertical="center" wrapText="1"/>
      <protection locked="0"/>
    </xf>
    <xf numFmtId="49" fontId="11" fillId="4" borderId="12" xfId="0" applyNumberFormat="1" applyFont="1" applyFill="1" applyBorder="1" applyAlignment="1" applyProtection="1">
      <alignment horizontal="center" vertical="center" wrapText="1"/>
      <protection locked="0"/>
    </xf>
    <xf numFmtId="49" fontId="11" fillId="4" borderId="16" xfId="0" applyNumberFormat="1" applyFont="1" applyFill="1" applyBorder="1" applyAlignment="1" applyProtection="1">
      <protection locked="0"/>
    </xf>
    <xf numFmtId="49" fontId="11" fillId="4" borderId="39" xfId="0" applyNumberFormat="1" applyFont="1" applyFill="1" applyBorder="1" applyAlignment="1" applyProtection="1">
      <protection locked="0"/>
    </xf>
    <xf numFmtId="4" fontId="11" fillId="4" borderId="12" xfId="0" applyNumberFormat="1" applyFont="1" applyFill="1" applyBorder="1" applyAlignment="1" applyProtection="1">
      <alignment horizontal="right"/>
      <protection locked="0"/>
    </xf>
    <xf numFmtId="49" fontId="11" fillId="4" borderId="40" xfId="0" applyNumberFormat="1" applyFont="1" applyFill="1" applyBorder="1" applyAlignment="1" applyProtection="1">
      <protection locked="0"/>
    </xf>
    <xf numFmtId="49" fontId="11" fillId="4" borderId="18" xfId="0" applyNumberFormat="1" applyFont="1" applyFill="1" applyBorder="1" applyAlignment="1">
      <alignment horizontal="center" wrapText="1"/>
    </xf>
    <xf numFmtId="49" fontId="11" fillId="4" borderId="1" xfId="0" applyNumberFormat="1" applyFont="1" applyFill="1" applyBorder="1" applyAlignment="1" applyProtection="1">
      <alignment horizontal="center"/>
      <protection locked="0"/>
    </xf>
    <xf numFmtId="49" fontId="11" fillId="4" borderId="13" xfId="0" applyNumberFormat="1" applyFont="1" applyFill="1" applyBorder="1" applyAlignment="1" applyProtection="1">
      <alignment horizontal="center"/>
      <protection locked="0"/>
    </xf>
    <xf numFmtId="4" fontId="11" fillId="4" borderId="17" xfId="0" applyNumberFormat="1" applyFont="1" applyFill="1" applyBorder="1" applyAlignment="1" applyProtection="1">
      <alignment horizontal="right"/>
      <protection locked="0"/>
    </xf>
    <xf numFmtId="49" fontId="11" fillId="4" borderId="12" xfId="0" applyNumberFormat="1" applyFont="1" applyFill="1" applyBorder="1" applyAlignment="1" applyProtection="1">
      <alignment horizontal="center"/>
      <protection locked="0"/>
    </xf>
    <xf numFmtId="49" fontId="11" fillId="4" borderId="16" xfId="0" applyNumberFormat="1" applyFont="1" applyFill="1" applyBorder="1" applyAlignment="1" applyProtection="1">
      <alignment horizontal="center"/>
      <protection locked="0"/>
    </xf>
    <xf numFmtId="4" fontId="11" fillId="4" borderId="1" xfId="0" applyNumberFormat="1" applyFont="1" applyFill="1" applyBorder="1" applyAlignment="1" applyProtection="1">
      <alignment horizontal="right"/>
      <protection locked="0"/>
    </xf>
    <xf numFmtId="49" fontId="8" fillId="5" borderId="12" xfId="0" applyNumberFormat="1" applyFont="1" applyFill="1" applyBorder="1" applyAlignment="1" applyProtection="1">
      <alignment vertical="center" wrapText="1"/>
      <protection locked="0"/>
    </xf>
    <xf numFmtId="4" fontId="7" fillId="5" borderId="1" xfId="0" applyNumberFormat="1" applyFont="1" applyFill="1" applyBorder="1" applyAlignment="1" applyProtection="1">
      <alignment horizontal="right"/>
      <protection locked="0"/>
    </xf>
    <xf numFmtId="49" fontId="7" fillId="5" borderId="1" xfId="0" applyNumberFormat="1" applyFont="1" applyFill="1" applyBorder="1" applyAlignment="1" applyProtection="1">
      <protection locked="0"/>
    </xf>
    <xf numFmtId="49" fontId="11" fillId="5" borderId="1" xfId="0" applyNumberFormat="1" applyFont="1" applyFill="1" applyBorder="1" applyAlignment="1">
      <alignment horizontal="center" wrapText="1"/>
    </xf>
    <xf numFmtId="49" fontId="11" fillId="5" borderId="1" xfId="0" applyNumberFormat="1" applyFont="1" applyFill="1" applyBorder="1" applyAlignment="1" applyProtection="1">
      <alignment horizontal="center"/>
      <protection locked="0"/>
    </xf>
    <xf numFmtId="49" fontId="12" fillId="5" borderId="1" xfId="0" applyNumberFormat="1" applyFont="1" applyFill="1" applyBorder="1" applyAlignment="1" applyProtection="1">
      <protection locked="0"/>
    </xf>
    <xf numFmtId="49" fontId="12" fillId="5" borderId="13" xfId="0" applyNumberFormat="1" applyFont="1" applyFill="1" applyBorder="1" applyAlignment="1" applyProtection="1">
      <protection locked="0"/>
    </xf>
    <xf numFmtId="4" fontId="12" fillId="5" borderId="1" xfId="0" applyNumberFormat="1" applyFont="1" applyFill="1" applyBorder="1" applyAlignment="1" applyProtection="1">
      <protection locked="0"/>
    </xf>
    <xf numFmtId="49" fontId="12" fillId="5" borderId="2" xfId="0" applyNumberFormat="1" applyFont="1" applyFill="1" applyBorder="1" applyAlignment="1" applyProtection="1">
      <protection locked="0"/>
    </xf>
    <xf numFmtId="49" fontId="10" fillId="5" borderId="1" xfId="0" applyNumberFormat="1" applyFont="1" applyFill="1" applyBorder="1" applyAlignment="1">
      <alignment wrapText="1"/>
    </xf>
    <xf numFmtId="49" fontId="11" fillId="5" borderId="2" xfId="0" applyNumberFormat="1" applyFont="1" applyFill="1" applyBorder="1" applyAlignment="1" applyProtection="1">
      <protection locked="0"/>
    </xf>
    <xf numFmtId="4" fontId="7" fillId="5" borderId="1" xfId="0" applyNumberFormat="1" applyFont="1" applyFill="1" applyBorder="1" applyAlignment="1" applyProtection="1">
      <protection locked="0"/>
    </xf>
    <xf numFmtId="49" fontId="11" fillId="6" borderId="13" xfId="0" applyNumberFormat="1" applyFont="1" applyFill="1" applyBorder="1" applyAlignment="1"/>
    <xf numFmtId="49" fontId="11" fillId="6" borderId="2" xfId="0" applyNumberFormat="1" applyFont="1" applyFill="1" applyBorder="1" applyAlignment="1"/>
    <xf numFmtId="4" fontId="7" fillId="6" borderId="1" xfId="0" applyNumberFormat="1" applyFont="1" applyFill="1" applyBorder="1" applyAlignment="1"/>
    <xf numFmtId="49" fontId="7" fillId="6" borderId="1" xfId="0" applyNumberFormat="1" applyFont="1" applyFill="1" applyBorder="1" applyAlignment="1"/>
    <xf numFmtId="49" fontId="12" fillId="6" borderId="13" xfId="0" applyNumberFormat="1" applyFont="1" applyFill="1" applyBorder="1" applyAlignment="1"/>
    <xf numFmtId="4" fontId="12" fillId="6" borderId="1" xfId="0" applyNumberFormat="1" applyFont="1" applyFill="1" applyBorder="1" applyAlignment="1"/>
    <xf numFmtId="49" fontId="12" fillId="6" borderId="2" xfId="0" applyNumberFormat="1" applyFont="1" applyFill="1" applyBorder="1" applyAlignment="1"/>
    <xf numFmtId="49" fontId="11" fillId="5" borderId="13" xfId="0" applyNumberFormat="1" applyFont="1" applyFill="1" applyBorder="1" applyAlignment="1" applyProtection="1">
      <protection locked="0"/>
    </xf>
    <xf numFmtId="4" fontId="11" fillId="5" borderId="1" xfId="0" applyNumberFormat="1" applyFont="1" applyFill="1" applyBorder="1" applyAlignment="1" applyProtection="1">
      <protection locked="0"/>
    </xf>
    <xf numFmtId="4" fontId="11" fillId="6" borderId="1" xfId="0" applyNumberFormat="1" applyFont="1" applyFill="1" applyBorder="1" applyAlignment="1"/>
    <xf numFmtId="49" fontId="11" fillId="3" borderId="11" xfId="0" applyNumberFormat="1" applyFont="1" applyFill="1" applyBorder="1"/>
    <xf numFmtId="49" fontId="7" fillId="3" borderId="13" xfId="0" applyNumberFormat="1" applyFont="1" applyFill="1" applyBorder="1" applyAlignment="1"/>
    <xf numFmtId="49" fontId="11" fillId="3" borderId="10" xfId="0" applyNumberFormat="1" applyFont="1" applyFill="1" applyBorder="1"/>
    <xf numFmtId="49" fontId="11" fillId="3" borderId="1" xfId="0" applyNumberFormat="1" applyFont="1" applyFill="1" applyBorder="1"/>
    <xf numFmtId="4" fontId="7" fillId="3" borderId="1" xfId="0" applyNumberFormat="1" applyFont="1" applyFill="1" applyBorder="1" applyAlignment="1" applyProtection="1">
      <protection locked="0"/>
    </xf>
    <xf numFmtId="49" fontId="11" fillId="3" borderId="1" xfId="0" applyNumberFormat="1" applyFont="1" applyFill="1" applyBorder="1" applyAlignment="1">
      <alignment horizontal="center" wrapText="1"/>
    </xf>
    <xf numFmtId="49" fontId="11" fillId="3" borderId="13" xfId="0" applyNumberFormat="1" applyFont="1" applyFill="1" applyBorder="1"/>
    <xf numFmtId="4" fontId="11" fillId="3" borderId="1" xfId="0" applyNumberFormat="1" applyFont="1" applyFill="1" applyBorder="1" applyAlignment="1" applyProtection="1">
      <protection locked="0"/>
    </xf>
    <xf numFmtId="49" fontId="11" fillId="3" borderId="2" xfId="0" applyNumberFormat="1" applyFont="1" applyFill="1" applyBorder="1"/>
    <xf numFmtId="49" fontId="6" fillId="2" borderId="4" xfId="0" applyNumberFormat="1" applyFont="1" applyFill="1" applyBorder="1" applyAlignment="1">
      <alignment horizontal="center" vertical="center" wrapText="1"/>
    </xf>
    <xf numFmtId="49" fontId="6" fillId="2" borderId="42" xfId="0" applyNumberFormat="1" applyFont="1" applyFill="1" applyBorder="1" applyAlignment="1">
      <alignment horizontal="center" vertical="center" wrapText="1"/>
    </xf>
    <xf numFmtId="49" fontId="6" fillId="2" borderId="43" xfId="0" applyNumberFormat="1" applyFont="1" applyFill="1" applyBorder="1" applyAlignment="1">
      <alignment horizontal="center" vertical="center" wrapText="1"/>
    </xf>
    <xf numFmtId="49" fontId="6" fillId="3" borderId="2" xfId="0" applyNumberFormat="1" applyFont="1" applyFill="1" applyBorder="1" applyAlignment="1">
      <alignment horizontal="center" vertical="center" wrapText="1"/>
    </xf>
    <xf numFmtId="49" fontId="6" fillId="3" borderId="13" xfId="0" applyNumberFormat="1" applyFont="1" applyFill="1" applyBorder="1" applyAlignment="1">
      <alignment horizontal="center" vertical="center" wrapText="1"/>
    </xf>
    <xf numFmtId="49" fontId="6" fillId="3" borderId="7" xfId="0" applyNumberFormat="1" applyFont="1" applyFill="1" applyBorder="1" applyAlignment="1">
      <alignment horizontal="center" vertical="center" wrapText="1"/>
    </xf>
    <xf numFmtId="49" fontId="6" fillId="3" borderId="38" xfId="0" applyNumberFormat="1" applyFont="1" applyFill="1" applyBorder="1" applyAlignment="1">
      <alignment horizontal="center" vertical="center" wrapText="1"/>
    </xf>
    <xf numFmtId="49" fontId="6" fillId="3" borderId="46" xfId="0" applyNumberFormat="1" applyFont="1" applyFill="1" applyBorder="1" applyAlignment="1">
      <alignment horizontal="center" vertical="center" wrapText="1"/>
    </xf>
    <xf numFmtId="49" fontId="6" fillId="3" borderId="1" xfId="0" applyNumberFormat="1" applyFont="1" applyFill="1" applyBorder="1" applyAlignment="1">
      <alignment horizontal="center" vertical="center" wrapText="1"/>
    </xf>
    <xf numFmtId="49" fontId="6" fillId="3" borderId="41" xfId="0" applyNumberFormat="1" applyFont="1" applyFill="1" applyBorder="1" applyAlignment="1">
      <alignment horizontal="center" vertical="center" wrapText="1"/>
    </xf>
    <xf numFmtId="49" fontId="6" fillId="3" borderId="47" xfId="0" applyNumberFormat="1" applyFont="1" applyFill="1" applyBorder="1" applyAlignment="1">
      <alignment horizontal="center" vertical="center" wrapText="1"/>
    </xf>
    <xf numFmtId="49" fontId="6" fillId="3" borderId="14" xfId="0" applyNumberFormat="1" applyFont="1" applyFill="1" applyBorder="1" applyAlignment="1">
      <alignment horizontal="center" vertical="center" wrapText="1"/>
    </xf>
    <xf numFmtId="49" fontId="6" fillId="3" borderId="10" xfId="0" applyNumberFormat="1" applyFont="1" applyFill="1" applyBorder="1" applyAlignment="1">
      <alignment horizontal="center" vertical="center" wrapText="1"/>
    </xf>
    <xf numFmtId="49" fontId="6" fillId="3" borderId="9" xfId="0" applyNumberFormat="1" applyFont="1" applyFill="1" applyBorder="1" applyAlignment="1">
      <alignment horizontal="center" vertical="center" wrapText="1"/>
    </xf>
    <xf numFmtId="49" fontId="6" fillId="3" borderId="18" xfId="0" applyNumberFormat="1" applyFont="1" applyFill="1" applyBorder="1" applyAlignment="1">
      <alignment horizontal="center" vertical="center" wrapText="1"/>
    </xf>
    <xf numFmtId="49" fontId="6" fillId="3" borderId="12" xfId="0" applyNumberFormat="1" applyFont="1" applyFill="1" applyBorder="1" applyAlignment="1">
      <alignment horizontal="center" vertical="center" wrapText="1"/>
    </xf>
    <xf numFmtId="49" fontId="6" fillId="3" borderId="49" xfId="0" applyNumberFormat="1" applyFont="1" applyFill="1" applyBorder="1" applyAlignment="1">
      <alignment horizontal="center" vertical="center" wrapText="1"/>
    </xf>
    <xf numFmtId="49" fontId="4" fillId="4" borderId="17" xfId="0" applyNumberFormat="1" applyFont="1" applyFill="1" applyBorder="1" applyAlignment="1" applyProtection="1">
      <alignment horizontal="center" vertical="center" wrapText="1"/>
      <protection locked="0"/>
    </xf>
    <xf numFmtId="49" fontId="4" fillId="4" borderId="39" xfId="0" applyNumberFormat="1" applyFont="1" applyFill="1" applyBorder="1" applyAlignment="1" applyProtection="1">
      <alignment horizontal="center" vertical="center" wrapText="1"/>
      <protection locked="0"/>
    </xf>
    <xf numFmtId="49" fontId="4" fillId="4" borderId="17" xfId="0" applyNumberFormat="1" applyFont="1" applyFill="1" applyBorder="1" applyAlignment="1" applyProtection="1">
      <protection locked="0"/>
    </xf>
    <xf numFmtId="4" fontId="4" fillId="4" borderId="12" xfId="0" applyNumberFormat="1" applyFont="1" applyFill="1" applyBorder="1" applyAlignment="1" applyProtection="1">
      <alignment horizontal="right"/>
      <protection locked="0"/>
    </xf>
    <xf numFmtId="49" fontId="4" fillId="4" borderId="40" xfId="0" applyNumberFormat="1" applyFont="1" applyFill="1" applyBorder="1" applyAlignment="1" applyProtection="1">
      <protection locked="0"/>
    </xf>
    <xf numFmtId="49" fontId="4" fillId="4" borderId="39" xfId="0" applyNumberFormat="1" applyFont="1" applyFill="1" applyBorder="1" applyAlignment="1" applyProtection="1">
      <alignment horizontal="center"/>
      <protection locked="0"/>
    </xf>
    <xf numFmtId="49" fontId="4" fillId="4" borderId="40" xfId="0" applyNumberFormat="1" applyFont="1" applyFill="1" applyBorder="1" applyAlignment="1" applyProtection="1">
      <alignment horizontal="center"/>
      <protection locked="0"/>
    </xf>
    <xf numFmtId="49" fontId="4" fillId="4" borderId="48" xfId="0" applyNumberFormat="1" applyFont="1" applyFill="1" applyBorder="1" applyAlignment="1" applyProtection="1">
      <alignment horizontal="center"/>
      <protection locked="0"/>
    </xf>
    <xf numFmtId="49" fontId="4" fillId="4" borderId="18" xfId="0" applyNumberFormat="1" applyFont="1" applyFill="1" applyBorder="1" applyAlignment="1" applyProtection="1">
      <alignment horizontal="center"/>
      <protection locked="0"/>
    </xf>
    <xf numFmtId="49" fontId="4" fillId="4" borderId="21" xfId="0" applyNumberFormat="1" applyFont="1" applyFill="1" applyBorder="1" applyAlignment="1">
      <alignment horizontal="center" wrapText="1"/>
    </xf>
    <xf numFmtId="4" fontId="4" fillId="4" borderId="17" xfId="0" applyNumberFormat="1" applyFont="1" applyFill="1" applyBorder="1" applyAlignment="1" applyProtection="1">
      <alignment horizontal="right"/>
      <protection locked="0"/>
    </xf>
    <xf numFmtId="0" fontId="17" fillId="4" borderId="49" xfId="0" applyFont="1" applyFill="1" applyBorder="1" applyAlignment="1">
      <alignment horizontal="center"/>
    </xf>
    <xf numFmtId="49" fontId="6" fillId="5" borderId="17" xfId="0" applyNumberFormat="1" applyFont="1" applyFill="1" applyBorder="1" applyAlignment="1" applyProtection="1">
      <alignment wrapText="1"/>
      <protection locked="0"/>
    </xf>
    <xf numFmtId="49" fontId="4" fillId="5" borderId="21" xfId="0" applyNumberFormat="1" applyFont="1" applyFill="1" applyBorder="1" applyAlignment="1" applyProtection="1">
      <alignment horizontal="center"/>
      <protection locked="0"/>
    </xf>
    <xf numFmtId="49" fontId="4" fillId="5" borderId="13" xfId="0" applyNumberFormat="1" applyFont="1" applyFill="1" applyBorder="1" applyAlignment="1">
      <alignment horizontal="center" wrapText="1"/>
    </xf>
    <xf numFmtId="0" fontId="17" fillId="0" borderId="1" xfId="0" applyFont="1" applyBorder="1"/>
    <xf numFmtId="0" fontId="17" fillId="0" borderId="2" xfId="0" applyFont="1" applyBorder="1"/>
    <xf numFmtId="49" fontId="4" fillId="5" borderId="22" xfId="0" applyNumberFormat="1" applyFont="1" applyFill="1" applyBorder="1" applyAlignment="1" applyProtection="1">
      <alignment horizontal="center"/>
      <protection locked="0"/>
    </xf>
    <xf numFmtId="49" fontId="4" fillId="6" borderId="50" xfId="0" applyNumberFormat="1" applyFont="1" applyFill="1" applyBorder="1" applyAlignment="1"/>
    <xf numFmtId="49" fontId="4" fillId="6" borderId="2" xfId="0" applyNumberFormat="1" applyFont="1" applyFill="1" applyBorder="1" applyAlignment="1"/>
    <xf numFmtId="49" fontId="4" fillId="6" borderId="49" xfId="0" applyNumberFormat="1" applyFont="1" applyFill="1" applyBorder="1" applyAlignment="1"/>
    <xf numFmtId="49" fontId="4" fillId="6" borderId="22" xfId="0" applyNumberFormat="1" applyFont="1" applyFill="1" applyBorder="1" applyAlignment="1">
      <alignment horizontal="center"/>
    </xf>
    <xf numFmtId="49" fontId="4" fillId="5" borderId="49" xfId="0" applyNumberFormat="1" applyFont="1" applyFill="1" applyBorder="1" applyAlignment="1" applyProtection="1">
      <alignment horizontal="center"/>
      <protection locked="0"/>
    </xf>
    <xf numFmtId="0" fontId="17" fillId="0" borderId="13" xfId="0" applyFont="1" applyBorder="1"/>
    <xf numFmtId="49" fontId="4" fillId="6" borderId="49" xfId="0" applyNumberFormat="1" applyFont="1" applyFill="1" applyBorder="1" applyAlignment="1">
      <alignment horizontal="center"/>
    </xf>
    <xf numFmtId="49" fontId="4" fillId="6" borderId="21" xfId="0" applyNumberFormat="1" applyFont="1" applyFill="1" applyBorder="1" applyAlignment="1">
      <alignment horizontal="center"/>
    </xf>
    <xf numFmtId="49" fontId="6" fillId="5" borderId="1" xfId="0" applyNumberFormat="1" applyFont="1" applyFill="1" applyBorder="1" applyAlignment="1" applyProtection="1">
      <alignment wrapText="1"/>
      <protection locked="0"/>
    </xf>
    <xf numFmtId="0" fontId="17" fillId="0" borderId="20" xfId="0" applyFont="1" applyBorder="1"/>
    <xf numFmtId="49" fontId="4" fillId="5" borderId="21" xfId="0" applyNumberFormat="1" applyFont="1" applyFill="1" applyBorder="1" applyAlignment="1">
      <alignment horizontal="center" wrapText="1"/>
    </xf>
    <xf numFmtId="49" fontId="4" fillId="6" borderId="20" xfId="0" applyNumberFormat="1" applyFont="1" applyFill="1" applyBorder="1" applyAlignment="1"/>
    <xf numFmtId="4" fontId="7" fillId="5" borderId="17" xfId="0" quotePrefix="1" applyNumberFormat="1" applyFont="1" applyFill="1" applyBorder="1" applyAlignment="1" applyProtection="1">
      <alignment horizontal="right"/>
      <protection locked="0"/>
    </xf>
    <xf numFmtId="4" fontId="4" fillId="8" borderId="1" xfId="0" applyNumberFormat="1" applyFont="1" applyFill="1" applyBorder="1" applyAlignment="1" applyProtection="1">
      <alignment horizontal="center"/>
      <protection locked="0"/>
    </xf>
    <xf numFmtId="49" fontId="4" fillId="3" borderId="1" xfId="0" applyNumberFormat="1" applyFont="1" applyFill="1" applyBorder="1" applyAlignment="1">
      <alignment horizontal="center"/>
    </xf>
    <xf numFmtId="0" fontId="17" fillId="3" borderId="1" xfId="0" applyFont="1" applyFill="1" applyBorder="1" applyAlignment="1">
      <alignment horizontal="center"/>
    </xf>
    <xf numFmtId="4" fontId="14" fillId="0" borderId="0" xfId="0" applyNumberFormat="1" applyFont="1" applyAlignment="1"/>
    <xf numFmtId="1" fontId="4" fillId="0" borderId="0" xfId="0" applyNumberFormat="1" applyFont="1" applyAlignment="1">
      <alignment horizontal="center" wrapText="1"/>
    </xf>
    <xf numFmtId="4" fontId="1" fillId="0" borderId="0" xfId="0" applyNumberFormat="1" applyFont="1" applyAlignment="1">
      <alignment wrapText="1"/>
    </xf>
    <xf numFmtId="4" fontId="4" fillId="0" borderId="0" xfId="0" applyNumberFormat="1" applyFont="1" applyAlignment="1">
      <alignment wrapText="1"/>
    </xf>
    <xf numFmtId="4" fontId="13" fillId="0" borderId="0" xfId="0" applyNumberFormat="1" applyFont="1" applyAlignment="1">
      <alignment horizontal="left" wrapText="1"/>
    </xf>
    <xf numFmtId="1" fontId="1" fillId="0" borderId="0" xfId="0" applyNumberFormat="1" applyFont="1" applyAlignment="1">
      <alignment horizontal="center" wrapText="1"/>
    </xf>
    <xf numFmtId="4" fontId="0" fillId="0" borderId="0" xfId="0" applyNumberFormat="1" applyAlignment="1">
      <alignment wrapText="1"/>
    </xf>
    <xf numFmtId="3" fontId="6" fillId="0" borderId="0" xfId="0" applyNumberFormat="1" applyFont="1" applyAlignment="1">
      <alignment horizontal="center" wrapText="1"/>
    </xf>
    <xf numFmtId="4" fontId="6" fillId="0" borderId="0" xfId="0" applyNumberFormat="1" applyFont="1" applyAlignment="1">
      <alignment horizontal="center" wrapText="1"/>
    </xf>
    <xf numFmtId="1" fontId="6" fillId="0" borderId="0" xfId="0" applyNumberFormat="1" applyFont="1" applyAlignment="1">
      <alignment horizontal="center" wrapText="1"/>
    </xf>
    <xf numFmtId="3" fontId="6" fillId="5" borderId="3" xfId="0" applyNumberFormat="1" applyFont="1" applyFill="1" applyBorder="1" applyAlignment="1">
      <alignment horizontal="center" vertical="center" wrapText="1"/>
    </xf>
    <xf numFmtId="4" fontId="6" fillId="5" borderId="19" xfId="0" applyNumberFormat="1" applyFont="1" applyFill="1" applyBorder="1" applyAlignment="1">
      <alignment horizontal="center" vertical="center" wrapText="1"/>
    </xf>
    <xf numFmtId="4" fontId="6" fillId="5" borderId="29" xfId="0" applyNumberFormat="1" applyFont="1" applyFill="1" applyBorder="1" applyAlignment="1">
      <alignment horizontal="center" vertical="center" wrapText="1"/>
    </xf>
    <xf numFmtId="1" fontId="6" fillId="5" borderId="29" xfId="0" applyNumberFormat="1" applyFont="1" applyFill="1" applyBorder="1" applyAlignment="1">
      <alignment horizontal="center" vertical="center" wrapText="1"/>
    </xf>
    <xf numFmtId="4" fontId="6" fillId="5" borderId="51" xfId="0" applyNumberFormat="1" applyFont="1" applyFill="1" applyBorder="1" applyAlignment="1">
      <alignment horizontal="center" vertical="center" wrapText="1"/>
    </xf>
    <xf numFmtId="4" fontId="4" fillId="5" borderId="29" xfId="0" applyNumberFormat="1" applyFont="1" applyFill="1" applyBorder="1" applyAlignment="1">
      <alignment horizontal="center" vertical="center" wrapText="1"/>
    </xf>
    <xf numFmtId="4" fontId="4" fillId="5" borderId="1" xfId="0" applyNumberFormat="1" applyFont="1" applyFill="1" applyBorder="1" applyAlignment="1" applyProtection="1">
      <alignment horizontal="center" wrapText="1"/>
      <protection locked="0"/>
    </xf>
    <xf numFmtId="4" fontId="4" fillId="5" borderId="1" xfId="0" applyNumberFormat="1" applyFont="1" applyFill="1" applyBorder="1" applyAlignment="1" applyProtection="1">
      <alignment wrapText="1"/>
      <protection locked="0"/>
    </xf>
    <xf numFmtId="4" fontId="4" fillId="5" borderId="3" xfId="0" applyNumberFormat="1" applyFont="1" applyFill="1" applyBorder="1" applyAlignment="1" applyProtection="1">
      <alignment horizontal="left" vertical="top" wrapText="1"/>
      <protection locked="0"/>
    </xf>
    <xf numFmtId="4" fontId="4" fillId="5" borderId="1" xfId="0" applyNumberFormat="1" applyFont="1" applyFill="1" applyBorder="1" applyAlignment="1">
      <alignment horizontal="center" vertical="center" wrapText="1"/>
    </xf>
    <xf numFmtId="3" fontId="4" fillId="5" borderId="26" xfId="0" applyNumberFormat="1" applyFont="1" applyFill="1" applyBorder="1" applyAlignment="1" applyProtection="1">
      <alignment horizontal="center" vertical="center" wrapText="1"/>
      <protection locked="0"/>
    </xf>
    <xf numFmtId="4" fontId="4" fillId="5" borderId="26" xfId="0" applyNumberFormat="1" applyFont="1" applyFill="1" applyBorder="1" applyAlignment="1" applyProtection="1">
      <alignment horizontal="left" vertical="top" wrapText="1"/>
      <protection locked="0"/>
    </xf>
    <xf numFmtId="4" fontId="7" fillId="5" borderId="1" xfId="0" applyNumberFormat="1" applyFont="1" applyFill="1" applyBorder="1" applyAlignment="1"/>
    <xf numFmtId="3" fontId="6" fillId="5" borderId="1" xfId="0" applyNumberFormat="1" applyFont="1" applyFill="1" applyBorder="1" applyAlignment="1">
      <alignment wrapText="1"/>
    </xf>
    <xf numFmtId="4" fontId="6" fillId="5" borderId="13" xfId="0" applyNumberFormat="1" applyFont="1" applyFill="1" applyBorder="1" applyAlignment="1">
      <alignment wrapText="1"/>
    </xf>
    <xf numFmtId="4" fontId="4" fillId="5" borderId="1" xfId="0" applyNumberFormat="1" applyFont="1" applyFill="1" applyBorder="1" applyAlignment="1">
      <alignment wrapText="1"/>
    </xf>
    <xf numFmtId="1" fontId="4" fillId="5" borderId="1" xfId="0" applyNumberFormat="1" applyFont="1" applyFill="1" applyBorder="1" applyAlignment="1" applyProtection="1">
      <alignment horizontal="center" wrapText="1"/>
      <protection locked="0"/>
    </xf>
    <xf numFmtId="4" fontId="4" fillId="5" borderId="12" xfId="0" applyNumberFormat="1" applyFont="1" applyFill="1" applyBorder="1" applyAlignment="1" applyProtection="1">
      <alignment horizontal="center" wrapText="1"/>
      <protection locked="0"/>
    </xf>
    <xf numFmtId="3" fontId="4" fillId="5" borderId="1" xfId="0" applyNumberFormat="1" applyFont="1" applyFill="1" applyBorder="1" applyAlignment="1">
      <alignment wrapText="1"/>
    </xf>
    <xf numFmtId="4" fontId="6" fillId="5" borderId="14" xfId="0" applyNumberFormat="1" applyFont="1" applyFill="1" applyBorder="1" applyAlignment="1">
      <alignment wrapText="1"/>
    </xf>
    <xf numFmtId="4" fontId="4" fillId="5" borderId="10" xfId="0" applyNumberFormat="1" applyFont="1" applyFill="1" applyBorder="1" applyAlignment="1">
      <alignment wrapText="1"/>
    </xf>
    <xf numFmtId="1" fontId="4" fillId="5" borderId="10" xfId="0" applyNumberFormat="1" applyFont="1" applyFill="1" applyBorder="1" applyAlignment="1" applyProtection="1">
      <alignment horizontal="center" wrapText="1"/>
      <protection locked="0"/>
    </xf>
    <xf numFmtId="4" fontId="4" fillId="5" borderId="10" xfId="0" applyNumberFormat="1" applyFont="1" applyFill="1" applyBorder="1" applyAlignment="1" applyProtection="1">
      <alignment horizontal="center" wrapText="1"/>
      <protection locked="0"/>
    </xf>
    <xf numFmtId="49" fontId="12" fillId="5" borderId="1" xfId="0" applyNumberFormat="1" applyFont="1" applyFill="1" applyBorder="1" applyAlignment="1" applyProtection="1">
      <alignment horizontal="center"/>
      <protection locked="0"/>
    </xf>
    <xf numFmtId="49" fontId="12" fillId="5" borderId="2" xfId="0" applyNumberFormat="1" applyFont="1" applyFill="1" applyBorder="1" applyAlignment="1" applyProtection="1">
      <alignment horizontal="center"/>
      <protection locked="0"/>
    </xf>
    <xf numFmtId="49" fontId="12" fillId="6" borderId="2" xfId="0" applyNumberFormat="1" applyFont="1" applyFill="1" applyBorder="1" applyAlignment="1">
      <alignment horizontal="center"/>
    </xf>
    <xf numFmtId="0" fontId="10" fillId="0" borderId="2" xfId="0" applyFont="1" applyBorder="1"/>
    <xf numFmtId="49" fontId="12" fillId="7" borderId="2" xfId="0" applyNumberFormat="1" applyFont="1" applyFill="1" applyBorder="1" applyAlignment="1">
      <alignment horizontal="center"/>
    </xf>
    <xf numFmtId="49" fontId="11" fillId="5" borderId="2" xfId="0" applyNumberFormat="1" applyFont="1" applyFill="1" applyBorder="1" applyAlignment="1" applyProtection="1">
      <alignment horizontal="center"/>
      <protection locked="0"/>
    </xf>
    <xf numFmtId="49" fontId="11" fillId="6" borderId="2" xfId="0" applyNumberFormat="1" applyFont="1" applyFill="1" applyBorder="1" applyAlignment="1">
      <alignment horizontal="center"/>
    </xf>
    <xf numFmtId="49" fontId="12" fillId="5" borderId="1" xfId="0" applyNumberFormat="1" applyFont="1" applyFill="1" applyBorder="1" applyAlignment="1">
      <alignment horizontal="center" wrapText="1"/>
    </xf>
    <xf numFmtId="49" fontId="11" fillId="6" borderId="1" xfId="0" applyNumberFormat="1" applyFont="1" applyFill="1" applyBorder="1" applyAlignment="1">
      <alignment horizontal="center"/>
    </xf>
    <xf numFmtId="49" fontId="8" fillId="5" borderId="17" xfId="0" applyNumberFormat="1" applyFont="1" applyFill="1" applyBorder="1" applyAlignment="1" applyProtection="1">
      <alignment wrapText="1"/>
      <protection locked="0"/>
    </xf>
    <xf numFmtId="49" fontId="4" fillId="6" borderId="17" xfId="0" applyNumberFormat="1" applyFont="1" applyFill="1" applyBorder="1" applyAlignment="1">
      <alignment horizontal="left" vertical="center"/>
    </xf>
    <xf numFmtId="4" fontId="4" fillId="5" borderId="3" xfId="0" applyNumberFormat="1" applyFont="1" applyFill="1" applyBorder="1" applyAlignment="1" applyProtection="1">
      <alignment horizontal="left" vertical="top" wrapText="1"/>
      <protection locked="0"/>
    </xf>
    <xf numFmtId="3" fontId="4" fillId="5" borderId="3" xfId="0" applyNumberFormat="1" applyFont="1" applyFill="1" applyBorder="1" applyAlignment="1" applyProtection="1">
      <alignment horizontal="center" vertical="center" wrapText="1"/>
      <protection locked="0"/>
    </xf>
    <xf numFmtId="3" fontId="4" fillId="5" borderId="12" xfId="0" applyNumberFormat="1" applyFont="1" applyFill="1" applyBorder="1" applyAlignment="1" applyProtection="1">
      <alignment horizontal="center" vertical="center" wrapText="1"/>
      <protection locked="0"/>
    </xf>
    <xf numFmtId="4" fontId="4" fillId="5" borderId="3" xfId="0" applyNumberFormat="1" applyFont="1" applyFill="1" applyBorder="1" applyAlignment="1" applyProtection="1">
      <alignment horizontal="left" vertical="top" wrapText="1"/>
      <protection locked="0"/>
    </xf>
    <xf numFmtId="4" fontId="4" fillId="5" borderId="12" xfId="0" applyNumberFormat="1" applyFont="1" applyFill="1" applyBorder="1" applyAlignment="1" applyProtection="1">
      <alignment horizontal="left" vertical="top" wrapText="1"/>
      <protection locked="0"/>
    </xf>
    <xf numFmtId="0" fontId="0" fillId="0" borderId="1" xfId="0" applyBorder="1" applyAlignment="1">
      <alignment horizontal="left"/>
    </xf>
    <xf numFmtId="49" fontId="4" fillId="5" borderId="13" xfId="0" applyNumberFormat="1" applyFont="1" applyFill="1" applyBorder="1" applyAlignment="1" applyProtection="1">
      <alignment horizontal="right"/>
      <protection locked="0"/>
    </xf>
    <xf numFmtId="14" fontId="0" fillId="0" borderId="1" xfId="0" applyNumberFormat="1" applyBorder="1"/>
    <xf numFmtId="49" fontId="4" fillId="5" borderId="15" xfId="0" applyNumberFormat="1" applyFont="1" applyFill="1" applyBorder="1" applyAlignment="1" applyProtection="1">
      <alignment horizontal="center"/>
      <protection locked="0"/>
    </xf>
    <xf numFmtId="49" fontId="4" fillId="6" borderId="3" xfId="0" applyNumberFormat="1" applyFont="1" applyFill="1" applyBorder="1" applyAlignment="1">
      <alignment horizontal="left" vertical="center"/>
    </xf>
    <xf numFmtId="3" fontId="4" fillId="6" borderId="3" xfId="0" applyNumberFormat="1" applyFont="1" applyFill="1" applyBorder="1" applyAlignment="1"/>
    <xf numFmtId="4" fontId="4" fillId="6" borderId="3" xfId="0" applyNumberFormat="1" applyFont="1" applyFill="1" applyBorder="1" applyAlignment="1"/>
    <xf numFmtId="49" fontId="11" fillId="6" borderId="3" xfId="0" applyNumberFormat="1" applyFont="1" applyFill="1" applyBorder="1" applyAlignment="1"/>
    <xf numFmtId="49" fontId="4" fillId="6" borderId="3" xfId="0" applyNumberFormat="1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49" fontId="7" fillId="5" borderId="2" xfId="0" applyNumberFormat="1" applyFont="1" applyFill="1" applyBorder="1" applyAlignment="1" applyProtection="1">
      <alignment vertical="center" wrapText="1"/>
      <protection locked="0"/>
    </xf>
    <xf numFmtId="49" fontId="19" fillId="5" borderId="1" xfId="0" applyNumberFormat="1" applyFont="1" applyFill="1" applyBorder="1" applyAlignment="1" applyProtection="1">
      <alignment horizontal="right"/>
      <protection locked="0"/>
    </xf>
    <xf numFmtId="49" fontId="6" fillId="5" borderId="1" xfId="0" applyNumberFormat="1" applyFont="1" applyFill="1" applyBorder="1" applyAlignment="1" applyProtection="1">
      <alignment vertical="center" wrapText="1"/>
      <protection locked="0"/>
    </xf>
    <xf numFmtId="0" fontId="0" fillId="0" borderId="1" xfId="0" applyBorder="1" applyAlignment="1">
      <alignment horizontal="center" vertical="center" wrapText="1"/>
    </xf>
    <xf numFmtId="49" fontId="6" fillId="5" borderId="15" xfId="0" applyNumberFormat="1" applyFont="1" applyFill="1" applyBorder="1" applyAlignment="1" applyProtection="1">
      <alignment horizontal="left" vertical="center" wrapText="1"/>
      <protection locked="0"/>
    </xf>
    <xf numFmtId="49" fontId="6" fillId="5" borderId="0" xfId="0" applyNumberFormat="1" applyFont="1" applyFill="1" applyBorder="1" applyAlignment="1" applyProtection="1">
      <alignment horizontal="left" vertical="center" wrapText="1"/>
      <protection locked="0"/>
    </xf>
    <xf numFmtId="49" fontId="6" fillId="5" borderId="12" xfId="0" applyNumberFormat="1" applyFont="1" applyFill="1" applyBorder="1" applyAlignment="1" applyProtection="1">
      <alignment vertical="center" wrapText="1"/>
      <protection locked="0"/>
    </xf>
    <xf numFmtId="49" fontId="6" fillId="5" borderId="13" xfId="0" applyNumberFormat="1" applyFont="1" applyFill="1" applyBorder="1" applyAlignment="1" applyProtection="1">
      <alignment vertical="top" wrapText="1"/>
      <protection locked="0"/>
    </xf>
    <xf numFmtId="0" fontId="0" fillId="0" borderId="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left" vertical="top" wrapText="1"/>
    </xf>
    <xf numFmtId="49" fontId="6" fillId="0" borderId="12" xfId="0" applyNumberFormat="1" applyFont="1" applyBorder="1" applyAlignment="1">
      <alignment horizontal="left" vertical="top" wrapText="1"/>
    </xf>
    <xf numFmtId="49" fontId="6" fillId="5" borderId="3" xfId="0" applyNumberFormat="1" applyFont="1" applyFill="1" applyBorder="1" applyAlignment="1" applyProtection="1">
      <alignment horizontal="left" vertical="center" wrapText="1"/>
      <protection locked="0"/>
    </xf>
    <xf numFmtId="49" fontId="6" fillId="5" borderId="12" xfId="0" applyNumberFormat="1" applyFont="1" applyFill="1" applyBorder="1" applyAlignment="1" applyProtection="1">
      <alignment horizontal="left" vertical="center" wrapText="1"/>
      <protection locked="0"/>
    </xf>
    <xf numFmtId="49" fontId="6" fillId="5" borderId="3" xfId="0" applyNumberFormat="1" applyFont="1" applyFill="1" applyBorder="1" applyAlignment="1" applyProtection="1">
      <alignment vertical="center" wrapText="1"/>
      <protection locked="0"/>
    </xf>
    <xf numFmtId="49" fontId="6" fillId="2" borderId="1" xfId="0" applyNumberFormat="1" applyFont="1" applyFill="1" applyBorder="1" applyAlignment="1">
      <alignment horizontal="center" vertical="center"/>
    </xf>
    <xf numFmtId="49" fontId="6" fillId="2" borderId="2" xfId="0" applyNumberFormat="1" applyFont="1" applyFill="1" applyBorder="1" applyAlignment="1">
      <alignment horizontal="center" vertical="center"/>
    </xf>
    <xf numFmtId="49" fontId="6" fillId="3" borderId="3" xfId="0" applyNumberFormat="1" applyFont="1" applyFill="1" applyBorder="1" applyAlignment="1">
      <alignment horizontal="center" vertical="center" wrapText="1"/>
    </xf>
    <xf numFmtId="49" fontId="6" fillId="3" borderId="12" xfId="0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/>
    </xf>
    <xf numFmtId="49" fontId="6" fillId="5" borderId="19" xfId="0" applyNumberFormat="1" applyFont="1" applyFill="1" applyBorder="1" applyAlignment="1" applyProtection="1">
      <alignment horizontal="left" vertical="center" wrapText="1"/>
      <protection locked="0"/>
    </xf>
    <xf numFmtId="49" fontId="6" fillId="5" borderId="17" xfId="0" applyNumberFormat="1" applyFont="1" applyFill="1" applyBorder="1" applyAlignment="1" applyProtection="1">
      <alignment horizontal="left" vertical="center" wrapText="1"/>
      <protection locked="0"/>
    </xf>
    <xf numFmtId="49" fontId="6" fillId="2" borderId="4" xfId="0" applyNumberFormat="1" applyFont="1" applyFill="1" applyBorder="1" applyAlignment="1">
      <alignment horizontal="center" vertical="center"/>
    </xf>
    <xf numFmtId="49" fontId="6" fillId="2" borderId="5" xfId="0" applyNumberFormat="1" applyFont="1" applyFill="1" applyBorder="1" applyAlignment="1">
      <alignment horizontal="center" vertical="center"/>
    </xf>
    <xf numFmtId="49" fontId="6" fillId="2" borderId="6" xfId="0" applyNumberFormat="1" applyFont="1" applyFill="1" applyBorder="1" applyAlignment="1">
      <alignment horizontal="center" vertical="center" wrapText="1"/>
    </xf>
    <xf numFmtId="49" fontId="6" fillId="2" borderId="5" xfId="0" applyNumberFormat="1" applyFont="1" applyFill="1" applyBorder="1" applyAlignment="1">
      <alignment horizontal="center" vertical="center" wrapText="1"/>
    </xf>
    <xf numFmtId="49" fontId="6" fillId="2" borderId="4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49" fontId="6" fillId="5" borderId="23" xfId="0" applyNumberFormat="1" applyFont="1" applyFill="1" applyBorder="1" applyAlignment="1" applyProtection="1">
      <alignment horizontal="left" vertical="center" wrapText="1"/>
      <protection locked="0"/>
    </xf>
    <xf numFmtId="49" fontId="6" fillId="5" borderId="24" xfId="0" applyNumberFormat="1" applyFont="1" applyFill="1" applyBorder="1" applyAlignment="1" applyProtection="1">
      <alignment horizontal="left" vertical="center" wrapText="1"/>
      <protection locked="0"/>
    </xf>
    <xf numFmtId="49" fontId="6" fillId="5" borderId="1" xfId="0" applyNumberFormat="1" applyFont="1" applyFill="1" applyBorder="1" applyAlignment="1" applyProtection="1">
      <alignment horizontal="left" vertical="center" wrapText="1"/>
      <protection locked="0"/>
    </xf>
    <xf numFmtId="49" fontId="6" fillId="0" borderId="1" xfId="0" applyNumberFormat="1" applyFont="1" applyBorder="1" applyAlignment="1">
      <alignment horizontal="left" vertical="center" wrapText="1"/>
    </xf>
    <xf numFmtId="49" fontId="7" fillId="3" borderId="1" xfId="0" applyNumberFormat="1" applyFont="1" applyFill="1" applyBorder="1" applyAlignment="1">
      <alignment horizontal="center" vertical="center" wrapText="1"/>
    </xf>
    <xf numFmtId="49" fontId="7" fillId="3" borderId="2" xfId="0" applyNumberFormat="1" applyFont="1" applyFill="1" applyBorder="1" applyAlignment="1">
      <alignment horizontal="center" vertical="center" wrapText="1"/>
    </xf>
    <xf numFmtId="49" fontId="7" fillId="5" borderId="3" xfId="0" applyNumberFormat="1" applyFont="1" applyFill="1" applyBorder="1" applyAlignment="1" applyProtection="1">
      <alignment horizontal="left" vertical="center" wrapText="1"/>
      <protection locked="0"/>
    </xf>
    <xf numFmtId="49" fontId="7" fillId="5" borderId="26" xfId="0" applyNumberFormat="1" applyFont="1" applyFill="1" applyBorder="1" applyAlignment="1" applyProtection="1">
      <alignment horizontal="left" vertical="center" wrapText="1"/>
      <protection locked="0"/>
    </xf>
    <xf numFmtId="49" fontId="6" fillId="5" borderId="1" xfId="0" applyNumberFormat="1" applyFont="1" applyFill="1" applyBorder="1" applyAlignment="1" applyProtection="1">
      <alignment horizontal="center" vertical="center" wrapText="1"/>
      <protection locked="0"/>
    </xf>
    <xf numFmtId="49" fontId="6" fillId="2" borderId="6" xfId="0" applyNumberFormat="1" applyFont="1" applyFill="1" applyBorder="1" applyAlignment="1">
      <alignment horizontal="center" vertical="center"/>
    </xf>
    <xf numFmtId="49" fontId="7" fillId="2" borderId="6" xfId="0" applyNumberFormat="1" applyFont="1" applyFill="1" applyBorder="1" applyAlignment="1">
      <alignment horizontal="center" vertical="center"/>
    </xf>
    <xf numFmtId="49" fontId="7" fillId="2" borderId="4" xfId="0" applyNumberFormat="1" applyFont="1" applyFill="1" applyBorder="1" applyAlignment="1">
      <alignment horizontal="center" vertical="center"/>
    </xf>
    <xf numFmtId="49" fontId="6" fillId="2" borderId="13" xfId="0" applyNumberFormat="1" applyFont="1" applyFill="1" applyBorder="1" applyAlignment="1">
      <alignment horizontal="center" vertical="center" wrapText="1"/>
    </xf>
    <xf numFmtId="49" fontId="6" fillId="3" borderId="26" xfId="0" applyNumberFormat="1" applyFont="1" applyFill="1" applyBorder="1" applyAlignment="1">
      <alignment horizontal="center" vertical="center" wrapText="1"/>
    </xf>
    <xf numFmtId="49" fontId="7" fillId="5" borderId="23" xfId="0" applyNumberFormat="1" applyFont="1" applyFill="1" applyBorder="1" applyAlignment="1" applyProtection="1">
      <alignment vertical="center" wrapText="1"/>
      <protection locked="0"/>
    </xf>
    <xf numFmtId="49" fontId="1" fillId="5" borderId="17" xfId="0" applyNumberFormat="1" applyFont="1" applyFill="1" applyBorder="1" applyAlignment="1">
      <alignment vertical="center" wrapText="1"/>
    </xf>
    <xf numFmtId="49" fontId="6" fillId="5" borderId="13" xfId="0" applyNumberFormat="1" applyFont="1" applyFill="1" applyBorder="1" applyAlignment="1" applyProtection="1">
      <alignment vertical="center" wrapText="1"/>
      <protection locked="0"/>
    </xf>
    <xf numFmtId="49" fontId="13" fillId="5" borderId="13" xfId="0" applyNumberFormat="1" applyFont="1" applyFill="1" applyBorder="1" applyAlignment="1">
      <alignment vertical="center" wrapText="1"/>
    </xf>
    <xf numFmtId="49" fontId="6" fillId="0" borderId="13" xfId="0" applyNumberFormat="1" applyFont="1" applyBorder="1" applyAlignment="1">
      <alignment horizontal="left" vertical="center" wrapText="1"/>
    </xf>
    <xf numFmtId="49" fontId="6" fillId="5" borderId="23" xfId="0" applyNumberFormat="1" applyFont="1" applyFill="1" applyBorder="1" applyAlignment="1" applyProtection="1">
      <alignment vertical="center" wrapText="1"/>
      <protection locked="0"/>
    </xf>
    <xf numFmtId="49" fontId="13" fillId="5" borderId="17" xfId="0" applyNumberFormat="1" applyFont="1" applyFill="1" applyBorder="1" applyAlignment="1">
      <alignment vertical="center" wrapText="1"/>
    </xf>
    <xf numFmtId="49" fontId="6" fillId="5" borderId="13" xfId="0" applyNumberFormat="1" applyFont="1" applyFill="1" applyBorder="1" applyAlignment="1" applyProtection="1">
      <alignment horizontal="left" vertical="center" wrapText="1"/>
      <protection locked="0"/>
    </xf>
    <xf numFmtId="0" fontId="7" fillId="2" borderId="1" xfId="0" applyNumberFormat="1" applyFont="1" applyFill="1" applyBorder="1" applyAlignment="1">
      <alignment horizontal="center" vertical="center" wrapText="1"/>
    </xf>
    <xf numFmtId="49" fontId="7" fillId="2" borderId="32" xfId="0" applyNumberFormat="1" applyFont="1" applyFill="1" applyBorder="1" applyAlignment="1">
      <alignment horizontal="center" vertical="center" wrapText="1"/>
    </xf>
    <xf numFmtId="49" fontId="7" fillId="2" borderId="33" xfId="0" applyNumberFormat="1" applyFont="1" applyFill="1" applyBorder="1" applyAlignment="1">
      <alignment horizontal="center" vertical="center" wrapText="1"/>
    </xf>
    <xf numFmtId="49" fontId="7" fillId="2" borderId="34" xfId="0" applyNumberFormat="1" applyFont="1" applyFill="1" applyBorder="1" applyAlignment="1">
      <alignment horizontal="center" vertical="center" wrapText="1"/>
    </xf>
    <xf numFmtId="49" fontId="7" fillId="5" borderId="41" xfId="0" applyNumberFormat="1" applyFont="1" applyFill="1" applyBorder="1" applyAlignment="1" applyProtection="1">
      <alignment horizontal="left" vertical="center" wrapText="1"/>
      <protection locked="0"/>
    </xf>
    <xf numFmtId="49" fontId="7" fillId="2" borderId="1" xfId="0" applyNumberFormat="1" applyFont="1" applyFill="1" applyBorder="1" applyAlignment="1">
      <alignment horizontal="center" vertical="center" wrapText="1"/>
    </xf>
    <xf numFmtId="49" fontId="7" fillId="2" borderId="19" xfId="0" applyNumberFormat="1" applyFont="1" applyFill="1" applyBorder="1" applyAlignment="1">
      <alignment horizontal="center" vertical="center"/>
    </xf>
    <xf numFmtId="49" fontId="7" fillId="2" borderId="29" xfId="0" applyNumberFormat="1" applyFont="1" applyFill="1" applyBorder="1" applyAlignment="1">
      <alignment horizontal="center" vertical="center"/>
    </xf>
    <xf numFmtId="49" fontId="7" fillId="2" borderId="30" xfId="0" applyNumberFormat="1" applyFont="1" applyFill="1" applyBorder="1" applyAlignment="1">
      <alignment horizontal="center" vertical="center"/>
    </xf>
    <xf numFmtId="49" fontId="7" fillId="2" borderId="6" xfId="0" applyNumberFormat="1" applyFont="1" applyFill="1" applyBorder="1" applyAlignment="1">
      <alignment horizontal="center" vertical="center" wrapText="1"/>
    </xf>
    <xf numFmtId="49" fontId="7" fillId="2" borderId="4" xfId="0" applyNumberFormat="1" applyFont="1" applyFill="1" applyBorder="1" applyAlignment="1">
      <alignment horizontal="center" vertical="center" wrapText="1"/>
    </xf>
    <xf numFmtId="49" fontId="7" fillId="2" borderId="5" xfId="0" applyNumberFormat="1" applyFont="1" applyFill="1" applyBorder="1" applyAlignment="1">
      <alignment horizontal="center" vertical="center" wrapText="1"/>
    </xf>
    <xf numFmtId="49" fontId="7" fillId="3" borderId="15" xfId="0" applyNumberFormat="1" applyFont="1" applyFill="1" applyBorder="1" applyAlignment="1">
      <alignment horizontal="center" vertical="center" wrapText="1"/>
    </xf>
    <xf numFmtId="49" fontId="7" fillId="3" borderId="24" xfId="0" applyNumberFormat="1" applyFont="1" applyFill="1" applyBorder="1" applyAlignment="1">
      <alignment horizontal="center" vertical="center" wrapText="1"/>
    </xf>
    <xf numFmtId="49" fontId="6" fillId="5" borderId="3" xfId="0" applyNumberFormat="1" applyFont="1" applyFill="1" applyBorder="1" applyAlignment="1" applyProtection="1">
      <alignment horizontal="center" vertical="center" wrapText="1"/>
      <protection locked="0"/>
    </xf>
    <xf numFmtId="49" fontId="6" fillId="5" borderId="12" xfId="0" applyNumberFormat="1" applyFont="1" applyFill="1" applyBorder="1" applyAlignment="1" applyProtection="1">
      <alignment horizontal="center" vertical="center" wrapText="1"/>
      <protection locked="0"/>
    </xf>
    <xf numFmtId="49" fontId="6" fillId="2" borderId="44" xfId="0" applyNumberFormat="1" applyFont="1" applyFill="1" applyBorder="1" applyAlignment="1">
      <alignment horizontal="center" vertical="center"/>
    </xf>
    <xf numFmtId="49" fontId="6" fillId="3" borderId="1" xfId="0" applyNumberFormat="1" applyFont="1" applyFill="1" applyBorder="1" applyAlignment="1">
      <alignment horizontal="center" vertical="center" wrapText="1"/>
    </xf>
    <xf numFmtId="49" fontId="6" fillId="3" borderId="45" xfId="0" applyNumberFormat="1" applyFont="1" applyFill="1" applyBorder="1" applyAlignment="1">
      <alignment horizontal="center" vertical="center" wrapText="1"/>
    </xf>
    <xf numFmtId="49" fontId="6" fillId="3" borderId="48" xfId="0" applyNumberFormat="1" applyFont="1" applyFill="1" applyBorder="1" applyAlignment="1">
      <alignment horizontal="center" vertical="center" wrapText="1"/>
    </xf>
    <xf numFmtId="49" fontId="6" fillId="5" borderId="23" xfId="0" applyNumberFormat="1" applyFont="1" applyFill="1" applyBorder="1" applyAlignment="1">
      <alignment horizontal="left" vertical="center" wrapText="1"/>
    </xf>
    <xf numFmtId="49" fontId="6" fillId="5" borderId="17" xfId="0" applyNumberFormat="1" applyFont="1" applyFill="1" applyBorder="1" applyAlignment="1">
      <alignment horizontal="left" vertical="center" wrapText="1"/>
    </xf>
    <xf numFmtId="4" fontId="13" fillId="0" borderId="0" xfId="0" applyNumberFormat="1" applyFont="1" applyAlignment="1">
      <alignment horizontal="left" wrapText="1"/>
    </xf>
    <xf numFmtId="3" fontId="4" fillId="5" borderId="3" xfId="0" applyNumberFormat="1" applyFont="1" applyFill="1" applyBorder="1" applyAlignment="1" applyProtection="1">
      <alignment horizontal="center" vertical="center" wrapText="1"/>
      <protection locked="0"/>
    </xf>
    <xf numFmtId="3" fontId="4" fillId="5" borderId="12" xfId="0" applyNumberFormat="1" applyFont="1" applyFill="1" applyBorder="1" applyAlignment="1" applyProtection="1">
      <alignment horizontal="center" vertical="center" wrapText="1"/>
      <protection locked="0"/>
    </xf>
    <xf numFmtId="4" fontId="4" fillId="5" borderId="3" xfId="0" applyNumberFormat="1" applyFont="1" applyFill="1" applyBorder="1" applyAlignment="1" applyProtection="1">
      <alignment horizontal="left" vertical="center" wrapText="1"/>
      <protection locked="0"/>
    </xf>
    <xf numFmtId="4" fontId="4" fillId="5" borderId="41" xfId="0" applyNumberFormat="1" applyFont="1" applyFill="1" applyBorder="1" applyAlignment="1" applyProtection="1">
      <alignment horizontal="left" vertical="center" wrapText="1"/>
      <protection locked="0"/>
    </xf>
    <xf numFmtId="4" fontId="4" fillId="5" borderId="3" xfId="0" applyNumberFormat="1" applyFont="1" applyFill="1" applyBorder="1" applyAlignment="1" applyProtection="1">
      <alignment horizontal="left" vertical="top" wrapText="1"/>
      <protection locked="0"/>
    </xf>
    <xf numFmtId="4" fontId="4" fillId="5" borderId="12" xfId="0" applyNumberFormat="1" applyFont="1" applyFill="1" applyBorder="1" applyAlignment="1" applyProtection="1">
      <alignment horizontal="left" vertical="top" wrapText="1"/>
      <protection locked="0"/>
    </xf>
    <xf numFmtId="4" fontId="4" fillId="5" borderId="29" xfId="0" applyNumberFormat="1" applyFont="1" applyFill="1" applyBorder="1" applyAlignment="1" applyProtection="1">
      <alignment horizontal="left" vertical="center" wrapText="1"/>
      <protection locked="0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400050</xdr:colOff>
      <xdr:row>2</xdr:row>
      <xdr:rowOff>38100</xdr:rowOff>
    </xdr:from>
    <xdr:to>
      <xdr:col>6</xdr:col>
      <xdr:colOff>314325</xdr:colOff>
      <xdr:row>4</xdr:row>
      <xdr:rowOff>104775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00525" y="390525"/>
          <a:ext cx="1323975" cy="695325"/>
        </a:xfrm>
        <a:prstGeom prst="rect">
          <a:avLst/>
        </a:prstGeom>
        <a:solidFill>
          <a:srgbClr val="000000"/>
        </a:solidFill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1028700</xdr:colOff>
      <xdr:row>1</xdr:row>
      <xdr:rowOff>180975</xdr:rowOff>
    </xdr:from>
    <xdr:to>
      <xdr:col>6</xdr:col>
      <xdr:colOff>476249</xdr:colOff>
      <xdr:row>5</xdr:row>
      <xdr:rowOff>57150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95750" y="371475"/>
          <a:ext cx="1104899" cy="847725"/>
        </a:xfrm>
        <a:prstGeom prst="rect">
          <a:avLst/>
        </a:prstGeom>
        <a:solidFill>
          <a:srgbClr val="000000"/>
        </a:solidFill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200025</xdr:colOff>
      <xdr:row>2</xdr:row>
      <xdr:rowOff>57148</xdr:rowOff>
    </xdr:from>
    <xdr:to>
      <xdr:col>5</xdr:col>
      <xdr:colOff>914401</xdr:colOff>
      <xdr:row>5</xdr:row>
      <xdr:rowOff>190499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0" y="438148"/>
          <a:ext cx="1171576" cy="800101"/>
        </a:xfrm>
        <a:prstGeom prst="rect">
          <a:avLst/>
        </a:prstGeom>
        <a:solidFill>
          <a:srgbClr val="000000"/>
        </a:solidFill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228601</xdr:colOff>
      <xdr:row>2</xdr:row>
      <xdr:rowOff>171450</xdr:rowOff>
    </xdr:from>
    <xdr:to>
      <xdr:col>6</xdr:col>
      <xdr:colOff>57150</xdr:colOff>
      <xdr:row>6</xdr:row>
      <xdr:rowOff>47625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90876" y="552450"/>
          <a:ext cx="1704974" cy="695325"/>
        </a:xfrm>
        <a:prstGeom prst="rect">
          <a:avLst/>
        </a:prstGeom>
        <a:solidFill>
          <a:srgbClr val="000000"/>
        </a:solidFill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466725</xdr:colOff>
      <xdr:row>3</xdr:row>
      <xdr:rowOff>19050</xdr:rowOff>
    </xdr:from>
    <xdr:to>
      <xdr:col>6</xdr:col>
      <xdr:colOff>54908</xdr:colOff>
      <xdr:row>6</xdr:row>
      <xdr:rowOff>76200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0" y="790575"/>
          <a:ext cx="1521758" cy="685800"/>
        </a:xfrm>
        <a:prstGeom prst="rect">
          <a:avLst/>
        </a:prstGeom>
        <a:solidFill>
          <a:srgbClr val="000000"/>
        </a:solidFill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69"/>
  <sheetViews>
    <sheetView tabSelected="1" topLeftCell="A7" workbookViewId="0">
      <selection activeCell="H10" sqref="H10"/>
    </sheetView>
  </sheetViews>
  <sheetFormatPr defaultRowHeight="15"/>
  <cols>
    <col min="1" max="1" width="3" customWidth="1"/>
    <col min="2" max="2" width="22" customWidth="1"/>
    <col min="3" max="3" width="18.42578125" customWidth="1"/>
    <col min="4" max="4" width="5.28515625" customWidth="1"/>
    <col min="5" max="5" width="8" customWidth="1"/>
    <col min="6" max="6" width="15.5703125" customWidth="1"/>
    <col min="7" max="7" width="7.28515625" customWidth="1"/>
    <col min="8" max="8" width="5.42578125" customWidth="1"/>
    <col min="9" max="9" width="7" customWidth="1"/>
    <col min="10" max="10" width="7.85546875" customWidth="1"/>
    <col min="11" max="11" width="6.85546875" customWidth="1"/>
    <col min="12" max="12" width="11.42578125" customWidth="1"/>
    <col min="13" max="13" width="10.5703125" customWidth="1"/>
    <col min="14" max="14" width="10.42578125" customWidth="1"/>
    <col min="15" max="15" width="10.85546875" customWidth="1"/>
    <col min="16" max="16" width="11.28515625" customWidth="1"/>
    <col min="17" max="17" width="11.85546875" customWidth="1"/>
    <col min="18" max="18" width="11.42578125" customWidth="1"/>
    <col min="19" max="19" width="11.7109375" customWidth="1"/>
    <col min="20" max="20" width="12.28515625" customWidth="1"/>
    <col min="21" max="21" width="11.42578125" customWidth="1"/>
    <col min="22" max="22" width="10.5703125" customWidth="1"/>
    <col min="23" max="23" width="12.28515625" customWidth="1"/>
    <col min="24" max="24" width="11.28515625" customWidth="1"/>
    <col min="25" max="25" width="7.7109375" customWidth="1"/>
  </cols>
  <sheetData>
    <row r="3" spans="1:25" ht="18.75">
      <c r="A3" s="1" t="s">
        <v>0</v>
      </c>
      <c r="B3" s="1"/>
      <c r="C3" s="1"/>
      <c r="D3" s="1"/>
      <c r="E3" s="2"/>
      <c r="G3" s="3"/>
    </row>
    <row r="4" spans="1:25" ht="18.75">
      <c r="A4" s="4" t="s">
        <v>1</v>
      </c>
      <c r="B4" s="4"/>
      <c r="C4" s="4"/>
      <c r="D4" s="2"/>
      <c r="E4" s="4"/>
      <c r="G4" s="5"/>
    </row>
    <row r="5" spans="1:25" ht="19.5" thickBot="1">
      <c r="A5" s="4" t="s">
        <v>210</v>
      </c>
      <c r="B5" s="4"/>
      <c r="C5" s="4"/>
      <c r="D5" s="2"/>
      <c r="E5" s="4"/>
      <c r="G5" s="5"/>
    </row>
    <row r="6" spans="1:25" ht="15.75">
      <c r="A6" s="6"/>
      <c r="B6" s="319" t="s">
        <v>2</v>
      </c>
      <c r="C6" s="319"/>
      <c r="D6" s="319"/>
      <c r="E6" s="307" t="s">
        <v>3</v>
      </c>
      <c r="F6" s="307"/>
      <c r="G6" s="307"/>
      <c r="H6" s="307"/>
      <c r="I6" s="307"/>
      <c r="J6" s="308"/>
      <c r="K6" s="309" t="s">
        <v>4</v>
      </c>
      <c r="L6" s="314" t="s">
        <v>5</v>
      </c>
      <c r="M6" s="314"/>
      <c r="N6" s="314"/>
      <c r="O6" s="315"/>
      <c r="P6" s="316" t="s">
        <v>6</v>
      </c>
      <c r="Q6" s="317"/>
      <c r="R6" s="316" t="s">
        <v>7</v>
      </c>
      <c r="S6" s="318"/>
      <c r="T6" s="311" t="s">
        <v>8</v>
      </c>
      <c r="U6" s="311"/>
      <c r="V6" s="311"/>
      <c r="W6" s="311"/>
      <c r="X6" s="311"/>
      <c r="Y6" s="311"/>
    </row>
    <row r="7" spans="1:25" ht="90" customHeight="1" thickBot="1">
      <c r="A7" s="7" t="s">
        <v>9</v>
      </c>
      <c r="B7" s="8" t="s">
        <v>10</v>
      </c>
      <c r="C7" s="9" t="s">
        <v>11</v>
      </c>
      <c r="D7" s="10" t="s">
        <v>12</v>
      </c>
      <c r="E7" s="11" t="s">
        <v>13</v>
      </c>
      <c r="F7" s="12" t="s">
        <v>14</v>
      </c>
      <c r="G7" s="12" t="s">
        <v>15</v>
      </c>
      <c r="H7" s="12" t="s">
        <v>16</v>
      </c>
      <c r="I7" s="12" t="s">
        <v>17</v>
      </c>
      <c r="J7" s="13" t="s">
        <v>18</v>
      </c>
      <c r="K7" s="310"/>
      <c r="L7" s="14" t="s">
        <v>19</v>
      </c>
      <c r="M7" s="15" t="s">
        <v>20</v>
      </c>
      <c r="N7" s="12" t="s">
        <v>21</v>
      </c>
      <c r="O7" s="13" t="s">
        <v>22</v>
      </c>
      <c r="P7" s="11" t="s">
        <v>23</v>
      </c>
      <c r="Q7" s="13" t="s">
        <v>24</v>
      </c>
      <c r="R7" s="11" t="s">
        <v>25</v>
      </c>
      <c r="S7" s="16" t="s">
        <v>26</v>
      </c>
      <c r="T7" s="11" t="s">
        <v>27</v>
      </c>
      <c r="U7" s="11" t="s">
        <v>28</v>
      </c>
      <c r="V7" s="11" t="s">
        <v>29</v>
      </c>
      <c r="W7" s="11" t="s">
        <v>30</v>
      </c>
      <c r="X7" s="11" t="s">
        <v>31</v>
      </c>
      <c r="Y7" s="11" t="s">
        <v>32</v>
      </c>
    </row>
    <row r="8" spans="1:25" ht="12.75" customHeight="1" thickBot="1">
      <c r="A8" s="6"/>
      <c r="B8" s="17"/>
      <c r="C8" s="18"/>
      <c r="D8" s="19"/>
      <c r="E8" s="20"/>
      <c r="F8" s="21"/>
      <c r="G8" s="21"/>
      <c r="H8" s="21"/>
      <c r="I8" s="22"/>
      <c r="J8" s="19"/>
      <c r="K8" s="23"/>
      <c r="L8" s="24" t="s">
        <v>33</v>
      </c>
      <c r="M8" s="25" t="s">
        <v>34</v>
      </c>
      <c r="N8" s="26" t="s">
        <v>34</v>
      </c>
      <c r="O8" s="27" t="s">
        <v>35</v>
      </c>
      <c r="P8" s="28" t="s">
        <v>34</v>
      </c>
      <c r="Q8" s="29" t="s">
        <v>34</v>
      </c>
      <c r="R8" s="28" t="s">
        <v>33</v>
      </c>
      <c r="S8" s="30" t="s">
        <v>36</v>
      </c>
      <c r="T8" s="31">
        <v>0</v>
      </c>
      <c r="U8" s="28" t="s">
        <v>37</v>
      </c>
      <c r="V8" s="28" t="s">
        <v>38</v>
      </c>
      <c r="W8" s="28" t="s">
        <v>39</v>
      </c>
      <c r="X8" s="28" t="s">
        <v>40</v>
      </c>
      <c r="Y8" s="32"/>
    </row>
    <row r="9" spans="1:25" ht="30" customHeight="1">
      <c r="A9" s="295">
        <v>1</v>
      </c>
      <c r="B9" s="312" t="s">
        <v>41</v>
      </c>
      <c r="C9" s="33" t="s">
        <v>238</v>
      </c>
      <c r="D9" s="34">
        <v>1</v>
      </c>
      <c r="E9" s="35">
        <v>431</v>
      </c>
      <c r="F9" s="36" t="s">
        <v>243</v>
      </c>
      <c r="G9" s="37" t="s">
        <v>42</v>
      </c>
      <c r="H9" s="38" t="s">
        <v>43</v>
      </c>
      <c r="I9" s="155" t="s">
        <v>44</v>
      </c>
      <c r="J9" s="271" t="s">
        <v>45</v>
      </c>
      <c r="K9" s="154" t="s">
        <v>46</v>
      </c>
      <c r="L9" s="42" t="s">
        <v>302</v>
      </c>
      <c r="M9" s="42" t="s">
        <v>303</v>
      </c>
      <c r="N9" s="39" t="s">
        <v>304</v>
      </c>
      <c r="O9" s="43" t="s">
        <v>306</v>
      </c>
      <c r="P9" s="39" t="s">
        <v>307</v>
      </c>
      <c r="Q9" s="43" t="s">
        <v>308</v>
      </c>
      <c r="R9" s="39" t="s">
        <v>309</v>
      </c>
      <c r="S9" s="39" t="s">
        <v>309</v>
      </c>
      <c r="T9" s="39"/>
      <c r="U9" s="39" t="s">
        <v>310</v>
      </c>
      <c r="V9" s="39" t="s">
        <v>321</v>
      </c>
      <c r="W9" s="39" t="s">
        <v>322</v>
      </c>
      <c r="X9" s="39" t="s">
        <v>323</v>
      </c>
      <c r="Y9" s="44" t="s">
        <v>52</v>
      </c>
    </row>
    <row r="10" spans="1:25" ht="26.25" customHeight="1">
      <c r="A10" s="295"/>
      <c r="B10" s="313"/>
      <c r="C10" s="45"/>
      <c r="D10" s="46"/>
      <c r="E10" s="47"/>
      <c r="F10" s="48"/>
      <c r="G10" s="49"/>
      <c r="H10" s="50"/>
      <c r="I10" s="155"/>
      <c r="J10" s="271"/>
      <c r="K10" s="154" t="s">
        <v>53</v>
      </c>
      <c r="L10" s="42"/>
      <c r="M10" s="42"/>
      <c r="N10" s="39"/>
      <c r="O10" s="43"/>
      <c r="P10" s="39"/>
      <c r="Q10" s="43"/>
      <c r="R10" s="39"/>
      <c r="S10" s="43"/>
      <c r="T10" s="39"/>
      <c r="U10" s="39"/>
      <c r="V10" s="39"/>
      <c r="W10" s="39"/>
      <c r="X10" s="39"/>
      <c r="Y10" s="51"/>
    </row>
    <row r="11" spans="1:25" ht="9.75" customHeight="1">
      <c r="A11" s="52"/>
      <c r="B11" s="53"/>
      <c r="C11" s="54"/>
      <c r="D11" s="55"/>
      <c r="E11" s="56"/>
      <c r="F11" s="57"/>
      <c r="G11" s="52"/>
      <c r="H11" s="58"/>
      <c r="I11" s="274"/>
      <c r="J11" s="272"/>
      <c r="K11" s="274"/>
      <c r="L11" s="61"/>
      <c r="M11" s="61"/>
      <c r="N11" s="60"/>
      <c r="O11" s="62"/>
      <c r="P11" s="59"/>
      <c r="Q11" s="62"/>
      <c r="R11" s="59"/>
      <c r="S11" s="62"/>
      <c r="T11" s="63"/>
      <c r="U11" s="63"/>
      <c r="V11" s="63"/>
      <c r="W11" s="63"/>
      <c r="X11" s="59"/>
      <c r="Y11" s="64"/>
    </row>
    <row r="12" spans="1:25" ht="31.5" customHeight="1">
      <c r="A12" s="295">
        <v>2</v>
      </c>
      <c r="B12" s="320" t="s">
        <v>358</v>
      </c>
      <c r="C12" s="33" t="s">
        <v>244</v>
      </c>
      <c r="D12" s="34">
        <v>1</v>
      </c>
      <c r="E12" s="65" t="s">
        <v>54</v>
      </c>
      <c r="F12" s="36" t="s">
        <v>141</v>
      </c>
      <c r="G12" s="76" t="s">
        <v>60</v>
      </c>
      <c r="H12" s="38" t="s">
        <v>65</v>
      </c>
      <c r="I12" s="155" t="s">
        <v>44</v>
      </c>
      <c r="J12" s="271" t="s">
        <v>45</v>
      </c>
      <c r="K12" s="154" t="s">
        <v>46</v>
      </c>
      <c r="L12" s="42" t="s">
        <v>314</v>
      </c>
      <c r="M12" s="42" t="s">
        <v>315</v>
      </c>
      <c r="N12" s="39" t="s">
        <v>316</v>
      </c>
      <c r="O12" s="43" t="s">
        <v>317</v>
      </c>
      <c r="P12" s="39" t="s">
        <v>318</v>
      </c>
      <c r="Q12" s="43" t="s">
        <v>52</v>
      </c>
      <c r="R12" s="39" t="s">
        <v>52</v>
      </c>
      <c r="S12" s="39" t="s">
        <v>52</v>
      </c>
      <c r="T12" s="39"/>
      <c r="U12" s="39" t="s">
        <v>320</v>
      </c>
      <c r="V12" s="39" t="s">
        <v>311</v>
      </c>
      <c r="W12" s="39" t="s">
        <v>312</v>
      </c>
      <c r="X12" s="39" t="s">
        <v>313</v>
      </c>
      <c r="Y12" s="44" t="s">
        <v>52</v>
      </c>
    </row>
    <row r="13" spans="1:25" ht="27" customHeight="1">
      <c r="A13" s="295"/>
      <c r="B13" s="313"/>
      <c r="C13" s="66"/>
      <c r="D13" s="46"/>
      <c r="E13" s="47"/>
      <c r="F13" s="48"/>
      <c r="G13" s="49"/>
      <c r="H13" s="50"/>
      <c r="I13" s="155"/>
      <c r="J13" s="271"/>
      <c r="K13" s="154" t="s">
        <v>53</v>
      </c>
      <c r="L13" s="42"/>
      <c r="M13" s="42"/>
      <c r="N13" s="39"/>
      <c r="O13" s="43"/>
      <c r="P13" s="39"/>
      <c r="Q13" s="43"/>
      <c r="R13" s="39"/>
      <c r="S13" s="43"/>
      <c r="T13" s="39"/>
      <c r="U13" s="39"/>
      <c r="V13" s="39"/>
      <c r="W13" s="39"/>
      <c r="X13" s="39"/>
      <c r="Y13" s="51"/>
    </row>
    <row r="14" spans="1:25" ht="12" customHeight="1">
      <c r="A14" s="52"/>
      <c r="B14" s="67"/>
      <c r="C14" s="68"/>
      <c r="D14" s="55"/>
      <c r="E14" s="56"/>
      <c r="F14" s="57"/>
      <c r="G14" s="52"/>
      <c r="H14" s="58"/>
      <c r="I14" s="274"/>
      <c r="J14" s="272"/>
      <c r="K14" s="274"/>
      <c r="L14" s="61"/>
      <c r="M14" s="61"/>
      <c r="N14" s="59"/>
      <c r="O14" s="62"/>
      <c r="P14" s="59"/>
      <c r="Q14" s="62"/>
      <c r="R14" s="59"/>
      <c r="S14" s="62"/>
      <c r="T14" s="59"/>
      <c r="U14" s="59"/>
      <c r="V14" s="59"/>
      <c r="W14" s="59"/>
      <c r="X14" s="59"/>
      <c r="Y14" s="64"/>
    </row>
    <row r="15" spans="1:25" ht="27.75" customHeight="1">
      <c r="A15" s="295">
        <v>3</v>
      </c>
      <c r="B15" s="320" t="s">
        <v>245</v>
      </c>
      <c r="C15" s="33" t="s">
        <v>239</v>
      </c>
      <c r="D15" s="34">
        <v>1</v>
      </c>
      <c r="E15" s="35">
        <v>8</v>
      </c>
      <c r="F15" s="69" t="s">
        <v>246</v>
      </c>
      <c r="G15" s="76" t="s">
        <v>60</v>
      </c>
      <c r="H15" s="38" t="s">
        <v>43</v>
      </c>
      <c r="I15" s="155" t="s">
        <v>44</v>
      </c>
      <c r="J15" s="271" t="s">
        <v>45</v>
      </c>
      <c r="K15" s="154" t="s">
        <v>46</v>
      </c>
      <c r="L15" s="42" t="s">
        <v>303</v>
      </c>
      <c r="M15" s="42" t="s">
        <v>304</v>
      </c>
      <c r="N15" s="39" t="s">
        <v>305</v>
      </c>
      <c r="O15" s="43" t="s">
        <v>307</v>
      </c>
      <c r="P15" s="39" t="s">
        <v>308</v>
      </c>
      <c r="Q15" s="43" t="s">
        <v>324</v>
      </c>
      <c r="R15" s="39" t="s">
        <v>320</v>
      </c>
      <c r="S15" s="39" t="s">
        <v>320</v>
      </c>
      <c r="T15" s="39"/>
      <c r="U15" s="39" t="s">
        <v>321</v>
      </c>
      <c r="V15" s="39" t="s">
        <v>325</v>
      </c>
      <c r="W15" s="39" t="s">
        <v>326</v>
      </c>
      <c r="X15" s="39" t="s">
        <v>327</v>
      </c>
      <c r="Y15" s="51" t="s">
        <v>52</v>
      </c>
    </row>
    <row r="16" spans="1:25" ht="17.25" customHeight="1">
      <c r="A16" s="295"/>
      <c r="B16" s="313"/>
      <c r="D16" s="46"/>
      <c r="E16" s="70"/>
      <c r="F16" s="48"/>
      <c r="G16" s="49"/>
      <c r="H16" s="50"/>
      <c r="I16" s="155"/>
      <c r="J16" s="271"/>
      <c r="K16" s="154" t="s">
        <v>53</v>
      </c>
      <c r="L16" s="42"/>
      <c r="M16" s="42"/>
      <c r="N16" s="39"/>
      <c r="O16" s="43"/>
      <c r="P16" s="39"/>
      <c r="Q16" s="43"/>
      <c r="R16" s="39"/>
      <c r="S16" s="43"/>
      <c r="T16" s="39"/>
      <c r="U16" s="39"/>
      <c r="V16" s="39"/>
      <c r="W16" s="39"/>
      <c r="X16" s="39"/>
      <c r="Y16" s="51"/>
    </row>
    <row r="17" spans="1:25" ht="10.5" customHeight="1">
      <c r="A17" s="52"/>
      <c r="B17" s="67"/>
      <c r="C17" s="71"/>
      <c r="D17" s="55"/>
      <c r="E17" s="72"/>
      <c r="F17" s="57"/>
      <c r="G17" s="52"/>
      <c r="H17" s="58"/>
      <c r="I17" s="274"/>
      <c r="J17" s="272"/>
      <c r="K17" s="274"/>
      <c r="L17" s="61"/>
      <c r="M17" s="61"/>
      <c r="N17" s="59"/>
      <c r="O17" s="62"/>
      <c r="P17" s="59"/>
      <c r="Q17" s="62"/>
      <c r="R17" s="59"/>
      <c r="S17" s="62"/>
      <c r="T17" s="59"/>
      <c r="U17" s="59"/>
      <c r="V17" s="59"/>
      <c r="W17" s="59"/>
      <c r="X17" s="59"/>
      <c r="Y17" s="64"/>
    </row>
    <row r="18" spans="1:25" ht="36.75" customHeight="1">
      <c r="A18" s="295">
        <v>4</v>
      </c>
      <c r="B18" s="304" t="s">
        <v>363</v>
      </c>
      <c r="C18" s="275" t="s">
        <v>240</v>
      </c>
      <c r="D18" s="34">
        <v>1</v>
      </c>
      <c r="E18" s="73" t="s">
        <v>54</v>
      </c>
      <c r="F18" s="69" t="s">
        <v>62</v>
      </c>
      <c r="G18" s="76" t="s">
        <v>60</v>
      </c>
      <c r="H18" s="38" t="s">
        <v>43</v>
      </c>
      <c r="I18" s="155" t="s">
        <v>44</v>
      </c>
      <c r="J18" s="271" t="s">
        <v>45</v>
      </c>
      <c r="K18" s="154" t="s">
        <v>46</v>
      </c>
      <c r="L18" s="42" t="s">
        <v>315</v>
      </c>
      <c r="M18" s="42" t="s">
        <v>316</v>
      </c>
      <c r="N18" s="39" t="s">
        <v>328</v>
      </c>
      <c r="O18" s="43" t="s">
        <v>318</v>
      </c>
      <c r="P18" s="39" t="s">
        <v>319</v>
      </c>
      <c r="Q18" s="43" t="s">
        <v>329</v>
      </c>
      <c r="R18" s="39" t="s">
        <v>321</v>
      </c>
      <c r="S18" s="39" t="s">
        <v>321</v>
      </c>
      <c r="T18" s="39"/>
      <c r="U18" s="39" t="s">
        <v>311</v>
      </c>
      <c r="V18" s="39" t="s">
        <v>330</v>
      </c>
      <c r="W18" s="39" t="s">
        <v>331</v>
      </c>
      <c r="X18" s="39" t="s">
        <v>332</v>
      </c>
      <c r="Y18" s="51" t="s">
        <v>52</v>
      </c>
    </row>
    <row r="19" spans="1:25" ht="54.75" customHeight="1">
      <c r="A19" s="295"/>
      <c r="B19" s="305"/>
      <c r="D19" s="46"/>
      <c r="E19" s="70"/>
      <c r="F19" s="48"/>
      <c r="G19" s="49"/>
      <c r="H19" s="50"/>
      <c r="I19" s="155"/>
      <c r="J19" s="271"/>
      <c r="K19" s="154" t="s">
        <v>53</v>
      </c>
      <c r="L19" s="42"/>
      <c r="M19" s="42"/>
      <c r="N19" s="39"/>
      <c r="O19" s="43"/>
      <c r="P19" s="39"/>
      <c r="Q19" s="43"/>
      <c r="R19" s="39"/>
      <c r="S19" s="43"/>
      <c r="T19" s="39"/>
      <c r="U19" s="39"/>
      <c r="V19" s="39"/>
      <c r="W19" s="39"/>
      <c r="X19" s="39"/>
      <c r="Y19" s="51"/>
    </row>
    <row r="20" spans="1:25" ht="17.25" customHeight="1">
      <c r="A20" s="52"/>
      <c r="B20" s="276"/>
      <c r="C20" s="71"/>
      <c r="D20" s="55"/>
      <c r="E20" s="72"/>
      <c r="F20" s="57"/>
      <c r="G20" s="52"/>
      <c r="H20" s="58"/>
      <c r="I20" s="274"/>
      <c r="J20" s="272"/>
      <c r="K20" s="274"/>
      <c r="L20" s="61"/>
      <c r="M20" s="61"/>
      <c r="N20" s="59"/>
      <c r="O20" s="62"/>
      <c r="P20" s="59"/>
      <c r="Q20" s="62"/>
      <c r="R20" s="59"/>
      <c r="S20" s="62"/>
      <c r="T20" s="59"/>
      <c r="U20" s="59"/>
      <c r="V20" s="59"/>
      <c r="W20" s="59"/>
      <c r="X20" s="59"/>
      <c r="Y20" s="64"/>
    </row>
    <row r="21" spans="1:25" ht="23.25" customHeight="1">
      <c r="A21" s="295">
        <v>5</v>
      </c>
      <c r="B21" s="296" t="s">
        <v>61</v>
      </c>
      <c r="C21" s="74" t="s">
        <v>247</v>
      </c>
      <c r="D21" s="75">
        <v>1</v>
      </c>
      <c r="E21" s="73" t="s">
        <v>54</v>
      </c>
      <c r="F21" s="36" t="s">
        <v>92</v>
      </c>
      <c r="G21" s="76" t="s">
        <v>60</v>
      </c>
      <c r="H21" s="38" t="s">
        <v>65</v>
      </c>
      <c r="I21" s="155" t="s">
        <v>44</v>
      </c>
      <c r="J21" s="271" t="s">
        <v>45</v>
      </c>
      <c r="K21" s="154" t="s">
        <v>46</v>
      </c>
      <c r="L21" s="42" t="s">
        <v>304</v>
      </c>
      <c r="M21" s="42" t="s">
        <v>305</v>
      </c>
      <c r="N21" s="39" t="s">
        <v>333</v>
      </c>
      <c r="O21" s="43" t="s">
        <v>308</v>
      </c>
      <c r="P21" s="39" t="s">
        <v>324</v>
      </c>
      <c r="Q21" s="43" t="s">
        <v>309</v>
      </c>
      <c r="R21" s="39" t="s">
        <v>311</v>
      </c>
      <c r="S21" s="39" t="s">
        <v>311</v>
      </c>
      <c r="T21" s="39"/>
      <c r="U21" s="39" t="s">
        <v>325</v>
      </c>
      <c r="V21" s="39" t="s">
        <v>322</v>
      </c>
      <c r="W21" s="39" t="s">
        <v>323</v>
      </c>
      <c r="X21" s="39" t="s">
        <v>334</v>
      </c>
      <c r="Y21" s="51" t="s">
        <v>52</v>
      </c>
    </row>
    <row r="22" spans="1:25" ht="22.5" customHeight="1" thickBot="1">
      <c r="A22" s="295"/>
      <c r="B22" s="321"/>
      <c r="C22" s="6"/>
      <c r="D22" s="49"/>
      <c r="E22" s="70"/>
      <c r="F22" s="48"/>
      <c r="G22" s="49"/>
      <c r="H22" s="50"/>
      <c r="I22" s="155"/>
      <c r="J22" s="271"/>
      <c r="K22" s="154" t="s">
        <v>53</v>
      </c>
      <c r="L22" s="42"/>
      <c r="M22" s="39"/>
      <c r="N22" s="39"/>
      <c r="O22" s="39"/>
      <c r="P22" s="39"/>
      <c r="Q22" s="40"/>
      <c r="R22" s="39"/>
      <c r="S22" s="43"/>
      <c r="T22" s="39"/>
      <c r="U22" s="39"/>
      <c r="V22" s="39"/>
      <c r="W22" s="39"/>
      <c r="X22" s="39"/>
      <c r="Y22" s="51"/>
    </row>
    <row r="23" spans="1:25" ht="16.5" customHeight="1">
      <c r="A23" s="52"/>
      <c r="B23" s="67"/>
      <c r="C23" s="71"/>
      <c r="D23" s="55"/>
      <c r="E23" s="72"/>
      <c r="F23" s="57"/>
      <c r="G23" s="52"/>
      <c r="H23" s="58"/>
      <c r="I23" s="274"/>
      <c r="J23" s="272"/>
      <c r="K23" s="274"/>
      <c r="L23" s="61"/>
      <c r="M23" s="61"/>
      <c r="N23" s="59"/>
      <c r="O23" s="62"/>
      <c r="P23" s="59"/>
      <c r="Q23" s="62"/>
      <c r="R23" s="59"/>
      <c r="S23" s="62"/>
      <c r="T23" s="59"/>
      <c r="U23" s="59"/>
      <c r="V23" s="59"/>
      <c r="W23" s="59"/>
      <c r="X23" s="59"/>
      <c r="Y23" s="64"/>
    </row>
    <row r="24" spans="1:25" ht="41.25" customHeight="1">
      <c r="A24" s="295">
        <v>6</v>
      </c>
      <c r="B24" s="294" t="s">
        <v>422</v>
      </c>
      <c r="C24" s="74" t="s">
        <v>248</v>
      </c>
      <c r="D24" s="75">
        <v>1</v>
      </c>
      <c r="E24" s="73" t="s">
        <v>54</v>
      </c>
      <c r="F24" s="36" t="s">
        <v>421</v>
      </c>
      <c r="G24" s="76" t="s">
        <v>465</v>
      </c>
      <c r="H24" s="77" t="s">
        <v>65</v>
      </c>
      <c r="I24" s="155" t="s">
        <v>44</v>
      </c>
      <c r="J24" s="155" t="s">
        <v>44</v>
      </c>
      <c r="K24" s="154" t="s">
        <v>46</v>
      </c>
      <c r="L24" s="39" t="s">
        <v>316</v>
      </c>
      <c r="M24" s="39" t="s">
        <v>328</v>
      </c>
      <c r="N24" s="39" t="s">
        <v>335</v>
      </c>
      <c r="O24" s="39" t="s">
        <v>319</v>
      </c>
      <c r="P24" s="39" t="s">
        <v>329</v>
      </c>
      <c r="Q24" s="40" t="s">
        <v>52</v>
      </c>
      <c r="R24" s="39" t="s">
        <v>52</v>
      </c>
      <c r="S24" s="39" t="s">
        <v>52</v>
      </c>
      <c r="T24" s="39"/>
      <c r="U24" s="39" t="s">
        <v>330</v>
      </c>
      <c r="V24" s="39" t="s">
        <v>312</v>
      </c>
      <c r="W24" s="39" t="s">
        <v>313</v>
      </c>
      <c r="X24" s="39" t="s">
        <v>336</v>
      </c>
      <c r="Y24" s="51" t="s">
        <v>52</v>
      </c>
    </row>
    <row r="25" spans="1:25" ht="118.5" customHeight="1">
      <c r="A25" s="295"/>
      <c r="B25" s="294"/>
      <c r="C25" s="6"/>
      <c r="D25" s="49"/>
      <c r="E25" s="70"/>
      <c r="F25" s="48"/>
      <c r="G25" s="49"/>
      <c r="H25" s="50"/>
      <c r="I25" s="155"/>
      <c r="J25" s="155"/>
      <c r="K25" s="154" t="s">
        <v>53</v>
      </c>
      <c r="L25" s="39"/>
      <c r="M25" s="39"/>
      <c r="N25" s="39"/>
      <c r="O25" s="39"/>
      <c r="P25" s="39"/>
      <c r="Q25" s="40"/>
      <c r="R25" s="39"/>
      <c r="S25" s="43"/>
      <c r="T25" s="39"/>
      <c r="U25" s="39"/>
      <c r="V25" s="39"/>
      <c r="W25" s="39"/>
      <c r="X25" s="39"/>
      <c r="Y25" s="51"/>
    </row>
    <row r="26" spans="1:25" ht="12" customHeight="1">
      <c r="A26" s="52"/>
      <c r="B26" s="78"/>
      <c r="C26" s="79"/>
      <c r="D26" s="52"/>
      <c r="E26" s="72"/>
      <c r="F26" s="57"/>
      <c r="G26" s="52"/>
      <c r="H26" s="58"/>
      <c r="I26" s="274"/>
      <c r="J26" s="274"/>
      <c r="K26" s="274"/>
      <c r="L26" s="52"/>
      <c r="M26" s="78"/>
      <c r="N26" s="79"/>
      <c r="O26" s="52"/>
      <c r="P26" s="72"/>
      <c r="Q26" s="57"/>
      <c r="R26" s="52"/>
      <c r="S26" s="58"/>
      <c r="T26" s="59"/>
      <c r="U26" s="59"/>
      <c r="V26" s="59"/>
      <c r="W26" s="52"/>
      <c r="X26" s="78"/>
      <c r="Y26" s="79"/>
    </row>
    <row r="27" spans="1:25" ht="50.25" customHeight="1">
      <c r="A27" s="295">
        <v>7</v>
      </c>
      <c r="B27" s="304" t="s">
        <v>251</v>
      </c>
      <c r="C27" s="74" t="s">
        <v>425</v>
      </c>
      <c r="D27" s="75">
        <v>1</v>
      </c>
      <c r="E27" s="73" t="s">
        <v>54</v>
      </c>
      <c r="F27" s="36" t="s">
        <v>66</v>
      </c>
      <c r="G27" s="76" t="s">
        <v>60</v>
      </c>
      <c r="H27" s="77" t="s">
        <v>65</v>
      </c>
      <c r="I27" s="155" t="s">
        <v>44</v>
      </c>
      <c r="J27" s="155" t="s">
        <v>45</v>
      </c>
      <c r="K27" s="154" t="s">
        <v>46</v>
      </c>
      <c r="L27" s="39" t="s">
        <v>328</v>
      </c>
      <c r="M27" s="39" t="s">
        <v>335</v>
      </c>
      <c r="N27" s="39" t="s">
        <v>317</v>
      </c>
      <c r="O27" s="39" t="s">
        <v>329</v>
      </c>
      <c r="P27" s="39" t="s">
        <v>310</v>
      </c>
      <c r="Q27" s="39" t="s">
        <v>321</v>
      </c>
      <c r="R27" s="40" t="s">
        <v>322</v>
      </c>
      <c r="S27" s="40" t="s">
        <v>322</v>
      </c>
      <c r="T27" s="39"/>
      <c r="U27" s="39" t="s">
        <v>312</v>
      </c>
      <c r="V27" s="39" t="s">
        <v>331</v>
      </c>
      <c r="W27" s="39" t="s">
        <v>332</v>
      </c>
      <c r="X27" s="39" t="s">
        <v>338</v>
      </c>
      <c r="Y27" s="51" t="s">
        <v>52</v>
      </c>
    </row>
    <row r="28" spans="1:25" ht="117.75" customHeight="1">
      <c r="A28" s="295"/>
      <c r="B28" s="305"/>
      <c r="C28" s="6"/>
      <c r="D28" s="49"/>
      <c r="E28" s="70"/>
      <c r="F28" s="48"/>
      <c r="G28" s="49"/>
      <c r="H28" s="50"/>
      <c r="I28" s="155"/>
      <c r="J28" s="155"/>
      <c r="K28" s="154" t="s">
        <v>53</v>
      </c>
      <c r="L28" s="39"/>
      <c r="M28" s="39"/>
      <c r="N28" s="39"/>
      <c r="O28" s="39"/>
      <c r="P28" s="39"/>
      <c r="Q28" s="40"/>
      <c r="R28" s="40"/>
      <c r="S28" s="39"/>
      <c r="T28" s="43"/>
      <c r="U28" s="39"/>
      <c r="V28" s="39"/>
      <c r="W28" s="39"/>
      <c r="X28" s="39"/>
      <c r="Y28" s="39"/>
    </row>
    <row r="29" spans="1:25" ht="11.25" customHeight="1">
      <c r="A29" s="52"/>
      <c r="B29" s="78"/>
      <c r="C29" s="79"/>
      <c r="D29" s="52"/>
      <c r="E29" s="72"/>
      <c r="F29" s="57"/>
      <c r="G29" s="52"/>
      <c r="H29" s="58"/>
      <c r="I29" s="274"/>
      <c r="J29" s="274"/>
      <c r="K29" s="274"/>
      <c r="L29" s="52"/>
      <c r="M29" s="78"/>
      <c r="N29" s="79"/>
      <c r="O29" s="52"/>
      <c r="P29" s="72"/>
      <c r="Q29" s="57"/>
      <c r="R29" s="52"/>
      <c r="S29" s="58"/>
      <c r="T29" s="59"/>
      <c r="U29" s="59"/>
      <c r="V29" s="59"/>
      <c r="W29" s="52"/>
      <c r="X29" s="78"/>
      <c r="Y29" s="79"/>
    </row>
    <row r="30" spans="1:25" ht="50.25" customHeight="1">
      <c r="A30" s="295">
        <v>8</v>
      </c>
      <c r="B30" s="296" t="s">
        <v>252</v>
      </c>
      <c r="C30" s="74" t="s">
        <v>250</v>
      </c>
      <c r="D30" s="75">
        <v>1</v>
      </c>
      <c r="E30" s="75">
        <v>101</v>
      </c>
      <c r="F30" s="36" t="s">
        <v>67</v>
      </c>
      <c r="G30" s="76" t="s">
        <v>465</v>
      </c>
      <c r="H30" s="77" t="s">
        <v>65</v>
      </c>
      <c r="I30" s="155" t="s">
        <v>44</v>
      </c>
      <c r="J30" s="155" t="s">
        <v>44</v>
      </c>
      <c r="K30" s="154" t="s">
        <v>46</v>
      </c>
      <c r="L30" s="39" t="s">
        <v>333</v>
      </c>
      <c r="M30" s="39" t="s">
        <v>306</v>
      </c>
      <c r="N30" s="39" t="s">
        <v>307</v>
      </c>
      <c r="O30" s="39" t="s">
        <v>309</v>
      </c>
      <c r="P30" s="39" t="s">
        <v>320</v>
      </c>
      <c r="Q30" s="40" t="s">
        <v>52</v>
      </c>
      <c r="R30" s="39" t="s">
        <v>52</v>
      </c>
      <c r="S30" s="39" t="s">
        <v>52</v>
      </c>
      <c r="T30" s="39"/>
      <c r="U30" s="39" t="s">
        <v>326</v>
      </c>
      <c r="V30" s="39" t="s">
        <v>323</v>
      </c>
      <c r="W30" s="39" t="s">
        <v>334</v>
      </c>
      <c r="X30" s="39" t="s">
        <v>339</v>
      </c>
      <c r="Y30" s="51" t="s">
        <v>52</v>
      </c>
    </row>
    <row r="31" spans="1:25" ht="135.75" customHeight="1">
      <c r="A31" s="295"/>
      <c r="B31" s="297"/>
      <c r="C31" s="6"/>
      <c r="D31" s="49"/>
      <c r="E31" s="70"/>
      <c r="F31" s="48"/>
      <c r="G31" s="49"/>
      <c r="H31" s="50"/>
      <c r="I31" s="155"/>
      <c r="J31" s="155"/>
      <c r="K31" s="154" t="s">
        <v>53</v>
      </c>
      <c r="L31" s="39"/>
      <c r="M31" s="39"/>
      <c r="N31" s="39"/>
      <c r="O31" s="39"/>
      <c r="P31" s="39"/>
      <c r="Q31" s="40"/>
      <c r="R31" s="39"/>
      <c r="S31" s="39"/>
      <c r="T31" s="39"/>
      <c r="U31" s="39"/>
      <c r="V31" s="39"/>
      <c r="W31" s="39"/>
      <c r="X31" s="39"/>
      <c r="Y31" s="39"/>
    </row>
    <row r="32" spans="1:25" ht="21" customHeight="1">
      <c r="A32" s="52"/>
      <c r="B32" s="78"/>
      <c r="C32" s="79"/>
      <c r="D32" s="52"/>
      <c r="E32" s="72"/>
      <c r="F32" s="57"/>
      <c r="G32" s="52"/>
      <c r="H32" s="58"/>
      <c r="I32" s="274"/>
      <c r="J32" s="274"/>
      <c r="K32" s="274"/>
      <c r="L32" s="52"/>
      <c r="M32" s="78"/>
      <c r="N32" s="79"/>
      <c r="O32" s="52"/>
      <c r="P32" s="72"/>
      <c r="Q32" s="57"/>
      <c r="R32" s="52"/>
      <c r="S32" s="58"/>
      <c r="T32" s="59"/>
      <c r="U32" s="59"/>
      <c r="V32" s="59"/>
      <c r="W32" s="52"/>
      <c r="X32" s="78"/>
      <c r="Y32" s="79"/>
    </row>
    <row r="33" spans="1:25" ht="40.5" customHeight="1">
      <c r="A33" s="295">
        <v>9</v>
      </c>
      <c r="B33" s="296" t="s">
        <v>253</v>
      </c>
      <c r="C33" s="74" t="s">
        <v>431</v>
      </c>
      <c r="D33" s="75">
        <v>1</v>
      </c>
      <c r="E33" s="73" t="s">
        <v>54</v>
      </c>
      <c r="F33" s="36" t="s">
        <v>68</v>
      </c>
      <c r="G33" s="37" t="s">
        <v>42</v>
      </c>
      <c r="H33" s="77" t="s">
        <v>43</v>
      </c>
      <c r="I33" s="155" t="s">
        <v>44</v>
      </c>
      <c r="J33" s="155" t="s">
        <v>45</v>
      </c>
      <c r="K33" s="154" t="s">
        <v>46</v>
      </c>
      <c r="L33" s="39" t="s">
        <v>335</v>
      </c>
      <c r="M33" s="39" t="s">
        <v>317</v>
      </c>
      <c r="N33" s="39" t="s">
        <v>318</v>
      </c>
      <c r="O33" s="39" t="s">
        <v>310</v>
      </c>
      <c r="P33" s="39" t="s">
        <v>321</v>
      </c>
      <c r="Q33" s="40" t="s">
        <v>325</v>
      </c>
      <c r="R33" s="39" t="s">
        <v>326</v>
      </c>
      <c r="S33" s="39" t="s">
        <v>326</v>
      </c>
      <c r="T33" s="39"/>
      <c r="U33" s="39" t="s">
        <v>331</v>
      </c>
      <c r="V33" s="39" t="s">
        <v>313</v>
      </c>
      <c r="W33" s="39" t="s">
        <v>336</v>
      </c>
      <c r="X33" s="39" t="s">
        <v>340</v>
      </c>
      <c r="Y33" s="51" t="s">
        <v>52</v>
      </c>
    </row>
    <row r="34" spans="1:25" ht="117" customHeight="1">
      <c r="A34" s="295"/>
      <c r="B34" s="297"/>
      <c r="C34" s="6"/>
      <c r="D34" s="49"/>
      <c r="E34" s="70"/>
      <c r="F34" s="48"/>
      <c r="G34" s="49"/>
      <c r="H34" s="50"/>
      <c r="I34" s="155"/>
      <c r="J34" s="155"/>
      <c r="K34" s="154" t="s">
        <v>53</v>
      </c>
      <c r="L34" s="39"/>
      <c r="M34" s="39"/>
      <c r="N34" s="39"/>
      <c r="O34" s="39"/>
      <c r="P34" s="39"/>
      <c r="Q34" s="40"/>
      <c r="R34" s="39"/>
      <c r="S34" s="39"/>
      <c r="T34" s="39"/>
      <c r="U34" s="39"/>
      <c r="V34" s="39"/>
      <c r="W34" s="39"/>
      <c r="X34" s="39"/>
      <c r="Y34" s="39"/>
    </row>
    <row r="35" spans="1:25" ht="12" customHeight="1">
      <c r="A35" s="52"/>
      <c r="B35" s="78"/>
      <c r="C35" s="79"/>
      <c r="D35" s="52"/>
      <c r="E35" s="72"/>
      <c r="F35" s="57"/>
      <c r="G35" s="52"/>
      <c r="H35" s="58"/>
      <c r="I35" s="274"/>
      <c r="J35" s="274"/>
      <c r="K35" s="274"/>
      <c r="L35" s="52"/>
      <c r="M35" s="78"/>
      <c r="N35" s="79"/>
      <c r="O35" s="52"/>
      <c r="P35" s="72"/>
      <c r="Q35" s="57"/>
      <c r="R35" s="52"/>
      <c r="S35" s="58"/>
      <c r="T35" s="59"/>
      <c r="U35" s="59"/>
      <c r="V35" s="59"/>
      <c r="W35" s="52"/>
      <c r="X35" s="78"/>
      <c r="Y35" s="79"/>
    </row>
    <row r="36" spans="1:25" ht="37.5" customHeight="1">
      <c r="A36" s="295">
        <v>10</v>
      </c>
      <c r="B36" s="296" t="s">
        <v>356</v>
      </c>
      <c r="C36" s="74" t="s">
        <v>254</v>
      </c>
      <c r="D36" s="75">
        <v>1</v>
      </c>
      <c r="E36" s="73" t="s">
        <v>54</v>
      </c>
      <c r="F36" s="36" t="s">
        <v>394</v>
      </c>
      <c r="G36" s="76" t="s">
        <v>60</v>
      </c>
      <c r="H36" s="77" t="s">
        <v>43</v>
      </c>
      <c r="I36" s="155" t="s">
        <v>44</v>
      </c>
      <c r="J36" s="155" t="s">
        <v>45</v>
      </c>
      <c r="K36" s="154" t="s">
        <v>46</v>
      </c>
      <c r="L36" s="39" t="s">
        <v>305</v>
      </c>
      <c r="M36" s="39" t="s">
        <v>333</v>
      </c>
      <c r="N36" s="39" t="s">
        <v>306</v>
      </c>
      <c r="O36" s="39" t="s">
        <v>324</v>
      </c>
      <c r="P36" s="39" t="s">
        <v>309</v>
      </c>
      <c r="Q36" s="40" t="s">
        <v>320</v>
      </c>
      <c r="R36" s="39" t="s">
        <v>330</v>
      </c>
      <c r="S36" s="39" t="s">
        <v>330</v>
      </c>
      <c r="T36" s="39"/>
      <c r="U36" s="39" t="s">
        <v>322</v>
      </c>
      <c r="V36" s="39" t="s">
        <v>326</v>
      </c>
      <c r="W36" s="39" t="s">
        <v>327</v>
      </c>
      <c r="X36" s="39" t="s">
        <v>337</v>
      </c>
      <c r="Y36" s="51" t="s">
        <v>52</v>
      </c>
    </row>
    <row r="37" spans="1:25" ht="148.5" customHeight="1">
      <c r="A37" s="295"/>
      <c r="B37" s="297"/>
      <c r="C37" s="6"/>
      <c r="D37" s="49"/>
      <c r="E37" s="70"/>
      <c r="F37" s="48"/>
      <c r="G37" s="49"/>
      <c r="H37" s="50"/>
      <c r="I37" s="155"/>
      <c r="J37" s="155"/>
      <c r="K37" s="154" t="s">
        <v>53</v>
      </c>
      <c r="L37" s="39"/>
      <c r="M37" s="39"/>
      <c r="N37" s="39"/>
      <c r="O37" s="39"/>
      <c r="P37" s="39"/>
      <c r="Q37" s="40"/>
      <c r="R37" s="39"/>
      <c r="S37" s="39"/>
      <c r="T37" s="39"/>
      <c r="U37" s="39"/>
      <c r="V37" s="39"/>
      <c r="W37" s="39"/>
      <c r="X37" s="39"/>
      <c r="Y37" s="39"/>
    </row>
    <row r="38" spans="1:25" ht="13.5" customHeight="1">
      <c r="A38" s="52"/>
      <c r="B38" s="78"/>
      <c r="C38" s="79"/>
      <c r="D38" s="52"/>
      <c r="E38" s="72"/>
      <c r="F38" s="57"/>
      <c r="G38" s="52"/>
      <c r="H38" s="58"/>
      <c r="I38" s="274"/>
      <c r="J38" s="274"/>
      <c r="K38" s="274"/>
      <c r="L38" s="52"/>
      <c r="M38" s="78"/>
      <c r="N38" s="79"/>
      <c r="O38" s="52"/>
      <c r="P38" s="72"/>
      <c r="Q38" s="57"/>
      <c r="R38" s="52"/>
      <c r="S38" s="58"/>
      <c r="T38" s="59"/>
      <c r="U38" s="59"/>
      <c r="V38" s="59"/>
      <c r="W38" s="52"/>
      <c r="X38" s="78"/>
      <c r="Y38" s="79"/>
    </row>
    <row r="39" spans="1:25" ht="42" customHeight="1">
      <c r="A39" s="295">
        <v>11</v>
      </c>
      <c r="B39" s="296" t="s">
        <v>255</v>
      </c>
      <c r="C39" s="74" t="s">
        <v>426</v>
      </c>
      <c r="D39" s="75">
        <v>1</v>
      </c>
      <c r="E39" s="73" t="s">
        <v>54</v>
      </c>
      <c r="F39" s="36" t="s">
        <v>397</v>
      </c>
      <c r="G39" s="76" t="s">
        <v>60</v>
      </c>
      <c r="H39" s="77" t="s">
        <v>65</v>
      </c>
      <c r="I39" s="155" t="s">
        <v>44</v>
      </c>
      <c r="J39" s="155" t="s">
        <v>45</v>
      </c>
      <c r="K39" s="154" t="s">
        <v>46</v>
      </c>
      <c r="L39" s="39" t="s">
        <v>305</v>
      </c>
      <c r="M39" s="39" t="s">
        <v>333</v>
      </c>
      <c r="N39" s="39" t="s">
        <v>306</v>
      </c>
      <c r="O39" s="39" t="s">
        <v>324</v>
      </c>
      <c r="P39" s="39" t="s">
        <v>309</v>
      </c>
      <c r="Q39" s="40" t="s">
        <v>320</v>
      </c>
      <c r="R39" s="39" t="s">
        <v>330</v>
      </c>
      <c r="S39" s="39" t="s">
        <v>330</v>
      </c>
      <c r="T39" s="39"/>
      <c r="U39" s="39" t="s">
        <v>322</v>
      </c>
      <c r="V39" s="39" t="s">
        <v>326</v>
      </c>
      <c r="W39" s="39" t="s">
        <v>327</v>
      </c>
      <c r="X39" s="39" t="s">
        <v>337</v>
      </c>
      <c r="Y39" s="51" t="s">
        <v>52</v>
      </c>
    </row>
    <row r="40" spans="1:25" ht="150" customHeight="1">
      <c r="A40" s="295"/>
      <c r="B40" s="297"/>
      <c r="C40" s="6"/>
      <c r="D40" s="49"/>
      <c r="E40" s="70"/>
      <c r="F40" s="48"/>
      <c r="G40" s="49"/>
      <c r="H40" s="50"/>
      <c r="I40" s="155"/>
      <c r="J40" s="155"/>
      <c r="K40" s="154" t="s">
        <v>53</v>
      </c>
      <c r="L40" s="39"/>
      <c r="M40" s="39"/>
      <c r="N40" s="39"/>
      <c r="O40" s="39"/>
      <c r="P40" s="39"/>
      <c r="Q40" s="40"/>
      <c r="R40" s="39"/>
      <c r="S40" s="39"/>
      <c r="T40" s="39"/>
      <c r="U40" s="39"/>
      <c r="V40" s="39"/>
      <c r="W40" s="39"/>
      <c r="X40" s="39"/>
      <c r="Y40" s="39"/>
    </row>
    <row r="41" spans="1:25" ht="12.75" customHeight="1">
      <c r="A41" s="52"/>
      <c r="B41" s="78"/>
      <c r="C41" s="79"/>
      <c r="D41" s="52"/>
      <c r="E41" s="72"/>
      <c r="F41" s="57"/>
      <c r="G41" s="52"/>
      <c r="H41" s="58"/>
      <c r="I41" s="274"/>
      <c r="J41" s="274"/>
      <c r="K41" s="274"/>
      <c r="L41" s="52"/>
      <c r="M41" s="78"/>
      <c r="N41" s="79"/>
      <c r="O41" s="52"/>
      <c r="P41" s="72"/>
      <c r="Q41" s="57"/>
      <c r="R41" s="52"/>
      <c r="S41" s="58"/>
      <c r="T41" s="59"/>
      <c r="U41" s="59"/>
      <c r="V41" s="59"/>
      <c r="W41" s="52"/>
      <c r="X41" s="78"/>
      <c r="Y41" s="79"/>
    </row>
    <row r="42" spans="1:25" ht="38.25" customHeight="1">
      <c r="A42" s="295">
        <v>12</v>
      </c>
      <c r="B42" s="322" t="s">
        <v>296</v>
      </c>
      <c r="C42" s="74" t="s">
        <v>427</v>
      </c>
      <c r="D42" s="75">
        <v>1</v>
      </c>
      <c r="E42" s="73" t="s">
        <v>54</v>
      </c>
      <c r="F42" s="36" t="s">
        <v>420</v>
      </c>
      <c r="G42" s="76" t="s">
        <v>60</v>
      </c>
      <c r="H42" s="77" t="s">
        <v>65</v>
      </c>
      <c r="I42" s="155" t="s">
        <v>44</v>
      </c>
      <c r="J42" s="155" t="s">
        <v>45</v>
      </c>
      <c r="K42" s="154" t="s">
        <v>46</v>
      </c>
      <c r="L42" s="39" t="s">
        <v>328</v>
      </c>
      <c r="M42" s="39" t="s">
        <v>335</v>
      </c>
      <c r="N42" s="39" t="s">
        <v>317</v>
      </c>
      <c r="O42" s="39" t="s">
        <v>329</v>
      </c>
      <c r="P42" s="39" t="s">
        <v>310</v>
      </c>
      <c r="Q42" s="39" t="s">
        <v>321</v>
      </c>
      <c r="R42" s="40" t="s">
        <v>322</v>
      </c>
      <c r="S42" s="40" t="s">
        <v>322</v>
      </c>
      <c r="T42" s="39"/>
      <c r="U42" s="39" t="s">
        <v>312</v>
      </c>
      <c r="V42" s="39" t="s">
        <v>331</v>
      </c>
      <c r="W42" s="39" t="s">
        <v>332</v>
      </c>
      <c r="X42" s="39" t="s">
        <v>338</v>
      </c>
      <c r="Y42" s="51" t="s">
        <v>52</v>
      </c>
    </row>
    <row r="43" spans="1:25" ht="152.25" customHeight="1">
      <c r="A43" s="295"/>
      <c r="B43" s="322"/>
      <c r="C43" s="6"/>
      <c r="D43" s="49"/>
      <c r="E43" s="70"/>
      <c r="F43" s="48"/>
      <c r="G43" s="49"/>
      <c r="H43" s="50"/>
      <c r="I43" s="155"/>
      <c r="J43" s="155"/>
      <c r="K43" s="154" t="s">
        <v>53</v>
      </c>
      <c r="L43" s="39"/>
      <c r="M43" s="39"/>
      <c r="N43" s="39"/>
      <c r="O43" s="39"/>
      <c r="P43" s="39"/>
      <c r="Q43" s="40"/>
      <c r="R43" s="39"/>
      <c r="S43" s="39"/>
      <c r="T43" s="39"/>
      <c r="U43" s="39"/>
      <c r="V43" s="39"/>
      <c r="W43" s="39"/>
      <c r="X43" s="39"/>
      <c r="Y43" s="39"/>
    </row>
    <row r="44" spans="1:25" ht="20.25" customHeight="1">
      <c r="A44" s="52"/>
      <c r="B44" s="79"/>
      <c r="C44" s="79"/>
      <c r="D44" s="52"/>
      <c r="E44" s="72"/>
      <c r="F44" s="57"/>
      <c r="G44" s="52"/>
      <c r="H44" s="58"/>
      <c r="I44" s="274"/>
      <c r="J44" s="274"/>
      <c r="K44" s="274"/>
      <c r="L44" s="52"/>
      <c r="M44" s="78"/>
      <c r="N44" s="79"/>
      <c r="O44" s="52"/>
      <c r="P44" s="72"/>
      <c r="Q44" s="57"/>
      <c r="R44" s="52"/>
      <c r="S44" s="58"/>
      <c r="T44" s="59"/>
      <c r="U44" s="59"/>
      <c r="V44" s="59"/>
      <c r="W44" s="52"/>
      <c r="X44" s="78"/>
      <c r="Y44" s="79"/>
    </row>
    <row r="45" spans="1:25" ht="44.25" customHeight="1">
      <c r="A45" s="295">
        <v>13</v>
      </c>
      <c r="B45" s="294" t="s">
        <v>361</v>
      </c>
      <c r="C45" s="74" t="s">
        <v>241</v>
      </c>
      <c r="D45" s="75">
        <v>1</v>
      </c>
      <c r="E45" s="73" t="s">
        <v>54</v>
      </c>
      <c r="F45" s="36" t="s">
        <v>299</v>
      </c>
      <c r="G45" s="37" t="s">
        <v>42</v>
      </c>
      <c r="H45" s="77" t="s">
        <v>43</v>
      </c>
      <c r="I45" s="155" t="s">
        <v>44</v>
      </c>
      <c r="J45" s="155" t="s">
        <v>45</v>
      </c>
      <c r="K45" s="154" t="s">
        <v>46</v>
      </c>
      <c r="L45" s="39" t="s">
        <v>333</v>
      </c>
      <c r="M45" s="39" t="s">
        <v>306</v>
      </c>
      <c r="N45" s="39" t="s">
        <v>307</v>
      </c>
      <c r="O45" s="39" t="s">
        <v>309</v>
      </c>
      <c r="P45" s="39" t="s">
        <v>320</v>
      </c>
      <c r="Q45" s="40" t="s">
        <v>311</v>
      </c>
      <c r="R45" s="39" t="s">
        <v>312</v>
      </c>
      <c r="S45" s="39" t="s">
        <v>312</v>
      </c>
      <c r="T45" s="39"/>
      <c r="U45" s="39" t="s">
        <v>326</v>
      </c>
      <c r="V45" s="39" t="s">
        <v>323</v>
      </c>
      <c r="W45" s="39" t="s">
        <v>334</v>
      </c>
      <c r="X45" s="39" t="s">
        <v>339</v>
      </c>
      <c r="Y45" s="51" t="s">
        <v>52</v>
      </c>
    </row>
    <row r="46" spans="1:25" ht="141" customHeight="1">
      <c r="A46" s="295"/>
      <c r="B46" s="294"/>
      <c r="C46" s="6"/>
      <c r="D46" s="49"/>
      <c r="E46" s="70"/>
      <c r="F46" s="48"/>
      <c r="G46" s="49"/>
      <c r="H46" s="50"/>
      <c r="I46" s="155"/>
      <c r="J46" s="155"/>
      <c r="K46" s="154" t="s">
        <v>53</v>
      </c>
      <c r="L46" s="39"/>
      <c r="M46" s="39"/>
      <c r="N46" s="39"/>
      <c r="O46" s="39"/>
      <c r="P46" s="39"/>
      <c r="Q46" s="40"/>
      <c r="R46" s="39"/>
      <c r="S46" s="39"/>
      <c r="T46" s="39"/>
      <c r="U46" s="39"/>
      <c r="V46" s="39"/>
      <c r="W46" s="39"/>
      <c r="X46" s="39"/>
      <c r="Y46" s="39"/>
    </row>
    <row r="47" spans="1:25" ht="12.75" customHeight="1">
      <c r="A47" s="52"/>
      <c r="B47" s="79"/>
      <c r="C47" s="79"/>
      <c r="D47" s="52"/>
      <c r="E47" s="72"/>
      <c r="F47" s="57"/>
      <c r="G47" s="52"/>
      <c r="H47" s="58"/>
      <c r="I47" s="274"/>
      <c r="J47" s="274"/>
      <c r="K47" s="274"/>
      <c r="L47" s="52"/>
      <c r="M47" s="78"/>
      <c r="N47" s="79"/>
      <c r="O47" s="52"/>
      <c r="P47" s="72"/>
      <c r="Q47" s="57"/>
      <c r="R47" s="52"/>
      <c r="S47" s="58"/>
      <c r="T47" s="59"/>
      <c r="U47" s="59"/>
      <c r="V47" s="59"/>
      <c r="W47" s="52"/>
      <c r="X47" s="78"/>
      <c r="Y47" s="79"/>
    </row>
    <row r="48" spans="1:25" ht="41.25" customHeight="1">
      <c r="A48" s="295">
        <v>14</v>
      </c>
      <c r="B48" s="299" t="s">
        <v>388</v>
      </c>
      <c r="C48" s="74" t="s">
        <v>242</v>
      </c>
      <c r="D48" s="75">
        <v>1</v>
      </c>
      <c r="E48" s="73" t="s">
        <v>54</v>
      </c>
      <c r="F48" s="36" t="s">
        <v>389</v>
      </c>
      <c r="G48" s="76" t="s">
        <v>465</v>
      </c>
      <c r="H48" s="77" t="s">
        <v>65</v>
      </c>
      <c r="I48" s="155" t="s">
        <v>44</v>
      </c>
      <c r="J48" s="155" t="s">
        <v>44</v>
      </c>
      <c r="K48" s="154" t="s">
        <v>46</v>
      </c>
      <c r="L48" s="39" t="s">
        <v>335</v>
      </c>
      <c r="M48" s="39" t="s">
        <v>317</v>
      </c>
      <c r="N48" s="39" t="s">
        <v>318</v>
      </c>
      <c r="O48" s="39" t="s">
        <v>310</v>
      </c>
      <c r="P48" s="39" t="s">
        <v>321</v>
      </c>
      <c r="Q48" s="40" t="s">
        <v>52</v>
      </c>
      <c r="R48" s="39" t="s">
        <v>52</v>
      </c>
      <c r="S48" s="39" t="s">
        <v>52</v>
      </c>
      <c r="T48" s="39"/>
      <c r="U48" s="39" t="s">
        <v>331</v>
      </c>
      <c r="V48" s="39" t="s">
        <v>313</v>
      </c>
      <c r="W48" s="39" t="s">
        <v>336</v>
      </c>
      <c r="X48" s="39" t="s">
        <v>340</v>
      </c>
      <c r="Y48" s="51" t="s">
        <v>52</v>
      </c>
    </row>
    <row r="49" spans="1:25" ht="78" customHeight="1">
      <c r="A49" s="295"/>
      <c r="B49" s="299"/>
      <c r="C49" s="6"/>
      <c r="D49" s="49"/>
      <c r="E49" s="70"/>
      <c r="F49" s="48"/>
      <c r="G49" s="49"/>
      <c r="H49" s="50"/>
      <c r="I49" s="155"/>
      <c r="J49" s="155"/>
      <c r="K49" s="154" t="s">
        <v>53</v>
      </c>
      <c r="L49" s="39"/>
      <c r="M49" s="285"/>
      <c r="N49" s="39"/>
      <c r="O49" s="39"/>
      <c r="P49" s="39"/>
      <c r="Q49" s="40"/>
      <c r="R49" s="39"/>
      <c r="S49" s="39"/>
      <c r="T49" s="39"/>
      <c r="U49" s="39"/>
      <c r="V49" s="39"/>
      <c r="W49" s="39"/>
      <c r="X49" s="285"/>
      <c r="Y49" s="39"/>
    </row>
    <row r="50" spans="1:25" ht="10.5" customHeight="1">
      <c r="A50" s="52"/>
      <c r="B50" s="79"/>
      <c r="C50" s="79"/>
      <c r="D50" s="52"/>
      <c r="E50" s="72"/>
      <c r="F50" s="57"/>
      <c r="G50" s="52"/>
      <c r="H50" s="58"/>
      <c r="I50" s="274"/>
      <c r="J50" s="274"/>
      <c r="K50" s="274"/>
      <c r="L50" s="52"/>
      <c r="M50" s="78"/>
      <c r="N50" s="79"/>
      <c r="O50" s="52"/>
      <c r="P50" s="72"/>
      <c r="Q50" s="57"/>
      <c r="R50" s="52"/>
      <c r="S50" s="58"/>
      <c r="T50" s="59"/>
      <c r="U50" s="59"/>
      <c r="V50" s="59"/>
      <c r="W50" s="52"/>
      <c r="X50" s="78"/>
      <c r="Y50" s="79"/>
    </row>
    <row r="51" spans="1:25" ht="43.5" customHeight="1">
      <c r="A51" s="300">
        <v>15</v>
      </c>
      <c r="B51" s="304" t="s">
        <v>249</v>
      </c>
      <c r="C51" s="74" t="s">
        <v>364</v>
      </c>
      <c r="D51" s="75">
        <v>1</v>
      </c>
      <c r="E51" s="73" t="s">
        <v>54</v>
      </c>
      <c r="F51" s="36" t="s">
        <v>93</v>
      </c>
      <c r="G51" s="76" t="s">
        <v>60</v>
      </c>
      <c r="H51" s="77" t="s">
        <v>65</v>
      </c>
      <c r="I51" s="155" t="s">
        <v>44</v>
      </c>
      <c r="J51" s="271" t="s">
        <v>45</v>
      </c>
      <c r="K51" s="154" t="s">
        <v>46</v>
      </c>
      <c r="L51" s="39" t="s">
        <v>305</v>
      </c>
      <c r="M51" s="39" t="s">
        <v>333</v>
      </c>
      <c r="N51" s="39" t="s">
        <v>306</v>
      </c>
      <c r="O51" s="39" t="s">
        <v>324</v>
      </c>
      <c r="P51" s="39" t="s">
        <v>309</v>
      </c>
      <c r="Q51" s="40" t="s">
        <v>320</v>
      </c>
      <c r="R51" s="39" t="s">
        <v>330</v>
      </c>
      <c r="S51" s="39" t="s">
        <v>330</v>
      </c>
      <c r="T51" s="39"/>
      <c r="U51" s="39" t="s">
        <v>322</v>
      </c>
      <c r="V51" s="39" t="s">
        <v>326</v>
      </c>
      <c r="W51" s="39" t="s">
        <v>327</v>
      </c>
      <c r="X51" s="39" t="s">
        <v>337</v>
      </c>
      <c r="Y51" s="51" t="s">
        <v>52</v>
      </c>
    </row>
    <row r="52" spans="1:25" ht="107.25" customHeight="1">
      <c r="A52" s="301"/>
      <c r="B52" s="305"/>
      <c r="C52" s="6"/>
      <c r="D52" s="49"/>
      <c r="E52" s="70"/>
      <c r="F52" s="48"/>
      <c r="G52" s="49"/>
      <c r="H52" s="50"/>
      <c r="I52" s="155"/>
      <c r="J52" s="155"/>
      <c r="K52" s="154" t="s">
        <v>53</v>
      </c>
      <c r="L52" s="39"/>
      <c r="M52" s="39"/>
      <c r="N52" s="39"/>
      <c r="O52" s="39"/>
      <c r="P52" s="39"/>
      <c r="Q52" s="40"/>
      <c r="R52" s="39"/>
      <c r="S52" s="43"/>
      <c r="T52" s="39"/>
      <c r="U52" s="39"/>
      <c r="V52" s="39"/>
      <c r="W52" s="39"/>
      <c r="X52" s="39"/>
      <c r="Y52" s="51"/>
    </row>
    <row r="53" spans="1:25" ht="13.5" customHeight="1">
      <c r="A53" s="52"/>
      <c r="B53" s="79"/>
      <c r="C53" s="79"/>
      <c r="D53" s="52"/>
      <c r="E53" s="72"/>
      <c r="F53" s="57"/>
      <c r="G53" s="52"/>
      <c r="H53" s="58"/>
      <c r="I53" s="274"/>
      <c r="J53" s="274"/>
      <c r="K53" s="274"/>
      <c r="L53" s="52"/>
      <c r="M53" s="78"/>
      <c r="N53" s="79"/>
      <c r="O53" s="52"/>
      <c r="P53" s="72"/>
      <c r="Q53" s="57"/>
      <c r="R53" s="52"/>
      <c r="S53" s="58"/>
      <c r="T53" s="59"/>
      <c r="U53" s="59"/>
      <c r="V53" s="59"/>
      <c r="W53" s="52"/>
      <c r="X53" s="78"/>
      <c r="Y53" s="79"/>
    </row>
    <row r="54" spans="1:25" ht="24" customHeight="1">
      <c r="A54" s="300">
        <v>16</v>
      </c>
      <c r="B54" s="294" t="s">
        <v>366</v>
      </c>
      <c r="C54" s="74" t="s">
        <v>367</v>
      </c>
      <c r="D54" s="75">
        <v>1</v>
      </c>
      <c r="E54" s="73" t="s">
        <v>54</v>
      </c>
      <c r="F54" s="36" t="s">
        <v>368</v>
      </c>
      <c r="G54" s="76" t="s">
        <v>465</v>
      </c>
      <c r="H54" s="77" t="s">
        <v>65</v>
      </c>
      <c r="I54" s="155" t="s">
        <v>44</v>
      </c>
      <c r="J54" s="155" t="s">
        <v>44</v>
      </c>
      <c r="K54" s="154" t="s">
        <v>46</v>
      </c>
      <c r="L54" s="42" t="s">
        <v>314</v>
      </c>
      <c r="M54" s="42" t="s">
        <v>315</v>
      </c>
      <c r="N54" s="39" t="s">
        <v>316</v>
      </c>
      <c r="O54" s="43" t="s">
        <v>317</v>
      </c>
      <c r="P54" s="39" t="s">
        <v>318</v>
      </c>
      <c r="Q54" s="43" t="s">
        <v>52</v>
      </c>
      <c r="R54" s="39" t="s">
        <v>52</v>
      </c>
      <c r="S54" s="39" t="s">
        <v>52</v>
      </c>
      <c r="T54" s="39"/>
      <c r="U54" s="39" t="s">
        <v>320</v>
      </c>
      <c r="V54" s="39" t="s">
        <v>311</v>
      </c>
      <c r="W54" s="39" t="s">
        <v>312</v>
      </c>
      <c r="X54" s="39" t="s">
        <v>313</v>
      </c>
      <c r="Y54" s="44" t="s">
        <v>52</v>
      </c>
    </row>
    <row r="55" spans="1:25" ht="37.5" customHeight="1">
      <c r="A55" s="301"/>
      <c r="B55" s="294"/>
      <c r="C55" s="6"/>
      <c r="D55" s="49"/>
      <c r="E55" s="70"/>
      <c r="F55" s="48"/>
      <c r="G55" s="49"/>
      <c r="H55" s="50"/>
      <c r="I55" s="155"/>
      <c r="J55" s="155"/>
      <c r="K55" s="154" t="s">
        <v>53</v>
      </c>
      <c r="L55" s="39"/>
      <c r="M55" s="39"/>
      <c r="N55" s="39"/>
      <c r="O55" s="39"/>
      <c r="P55" s="39"/>
      <c r="Q55" s="40"/>
      <c r="R55" s="39"/>
      <c r="S55" s="43"/>
      <c r="T55" s="39"/>
      <c r="U55" s="39"/>
      <c r="V55" s="39"/>
      <c r="W55" s="39"/>
      <c r="X55" s="39"/>
      <c r="Y55" s="51"/>
    </row>
    <row r="56" spans="1:25" ht="18" customHeight="1">
      <c r="A56" s="52"/>
      <c r="B56" s="79"/>
      <c r="C56" s="79"/>
      <c r="D56" s="52"/>
      <c r="E56" s="72"/>
      <c r="F56" s="57"/>
      <c r="G56" s="52"/>
      <c r="H56" s="58"/>
      <c r="I56" s="274"/>
      <c r="J56" s="274"/>
      <c r="K56" s="274"/>
      <c r="L56" s="52"/>
      <c r="M56" s="78"/>
      <c r="N56" s="79"/>
      <c r="O56" s="52"/>
      <c r="P56" s="72"/>
      <c r="Q56" s="57"/>
      <c r="R56" s="52"/>
      <c r="S56" s="58"/>
      <c r="T56" s="59"/>
      <c r="U56" s="59"/>
      <c r="V56" s="59"/>
      <c r="W56" s="52"/>
      <c r="X56" s="78"/>
      <c r="Y56" s="79"/>
    </row>
    <row r="57" spans="1:25" ht="18.75" customHeight="1">
      <c r="A57" s="300">
        <v>17</v>
      </c>
      <c r="B57" s="306" t="s">
        <v>372</v>
      </c>
      <c r="C57" s="74" t="s">
        <v>371</v>
      </c>
      <c r="D57" s="75">
        <v>1</v>
      </c>
      <c r="E57" s="73" t="s">
        <v>54</v>
      </c>
      <c r="F57" s="36" t="s">
        <v>373</v>
      </c>
      <c r="G57" s="76" t="s">
        <v>465</v>
      </c>
      <c r="H57" s="77" t="s">
        <v>65</v>
      </c>
      <c r="I57" s="155" t="s">
        <v>44</v>
      </c>
      <c r="J57" s="155" t="s">
        <v>44</v>
      </c>
      <c r="K57" s="154" t="s">
        <v>46</v>
      </c>
      <c r="L57" s="42" t="s">
        <v>303</v>
      </c>
      <c r="M57" s="42" t="s">
        <v>304</v>
      </c>
      <c r="N57" s="39" t="s">
        <v>305</v>
      </c>
      <c r="O57" s="43" t="s">
        <v>307</v>
      </c>
      <c r="P57" s="39" t="s">
        <v>308</v>
      </c>
      <c r="Q57" s="43" t="s">
        <v>52</v>
      </c>
      <c r="R57" s="39" t="s">
        <v>52</v>
      </c>
      <c r="S57" s="39" t="s">
        <v>52</v>
      </c>
      <c r="T57" s="39"/>
      <c r="U57" s="39" t="s">
        <v>321</v>
      </c>
      <c r="V57" s="39" t="s">
        <v>325</v>
      </c>
      <c r="W57" s="39" t="s">
        <v>326</v>
      </c>
      <c r="X57" s="39" t="s">
        <v>327</v>
      </c>
      <c r="Y57" s="51" t="s">
        <v>52</v>
      </c>
    </row>
    <row r="58" spans="1:25" ht="56.25" customHeight="1">
      <c r="A58" s="301"/>
      <c r="B58" s="298"/>
      <c r="C58" s="6"/>
      <c r="D58" s="49"/>
      <c r="E58" s="70"/>
      <c r="F58" s="48"/>
      <c r="G58" s="49"/>
      <c r="H58" s="50"/>
      <c r="I58" s="155"/>
      <c r="J58" s="155"/>
      <c r="K58" s="154" t="s">
        <v>53</v>
      </c>
      <c r="L58" s="42"/>
      <c r="M58" s="42"/>
      <c r="N58" s="39"/>
      <c r="O58" s="43"/>
      <c r="P58" s="39"/>
      <c r="Q58" s="43"/>
      <c r="R58" s="39"/>
      <c r="S58" s="43"/>
      <c r="T58" s="39"/>
      <c r="U58" s="39"/>
      <c r="V58" s="39"/>
      <c r="W58" s="39"/>
      <c r="X58" s="39"/>
      <c r="Y58" s="51"/>
    </row>
    <row r="59" spans="1:25" ht="12" customHeight="1">
      <c r="A59" s="52"/>
      <c r="B59" s="79"/>
      <c r="C59" s="79"/>
      <c r="D59" s="52"/>
      <c r="E59" s="72"/>
      <c r="F59" s="57"/>
      <c r="G59" s="52"/>
      <c r="H59" s="58"/>
      <c r="I59" s="274"/>
      <c r="J59" s="274"/>
      <c r="K59" s="274"/>
      <c r="L59" s="61"/>
      <c r="M59" s="61"/>
      <c r="N59" s="59"/>
      <c r="O59" s="62"/>
      <c r="P59" s="59"/>
      <c r="Q59" s="62"/>
      <c r="R59" s="59"/>
      <c r="S59" s="62"/>
      <c r="T59" s="59"/>
      <c r="U59" s="59"/>
      <c r="V59" s="59"/>
      <c r="W59" s="59"/>
      <c r="X59" s="59"/>
      <c r="Y59" s="64"/>
    </row>
    <row r="60" spans="1:25" ht="53.25" customHeight="1">
      <c r="A60" s="300">
        <v>18</v>
      </c>
      <c r="B60" s="294" t="s">
        <v>404</v>
      </c>
      <c r="C60" s="74" t="s">
        <v>428</v>
      </c>
      <c r="D60" s="75">
        <v>1</v>
      </c>
      <c r="E60" s="73" t="s">
        <v>54</v>
      </c>
      <c r="F60" s="36" t="s">
        <v>403</v>
      </c>
      <c r="G60" s="76" t="s">
        <v>465</v>
      </c>
      <c r="H60" s="77" t="s">
        <v>65</v>
      </c>
      <c r="I60" s="155" t="s">
        <v>44</v>
      </c>
      <c r="J60" s="155" t="s">
        <v>44</v>
      </c>
      <c r="K60" s="154" t="s">
        <v>46</v>
      </c>
      <c r="L60" s="42" t="s">
        <v>315</v>
      </c>
      <c r="M60" s="42" t="s">
        <v>316</v>
      </c>
      <c r="N60" s="39" t="s">
        <v>328</v>
      </c>
      <c r="O60" s="43" t="s">
        <v>318</v>
      </c>
      <c r="P60" s="39" t="s">
        <v>319</v>
      </c>
      <c r="Q60" s="43" t="s">
        <v>52</v>
      </c>
      <c r="R60" s="39" t="s">
        <v>52</v>
      </c>
      <c r="S60" s="39" t="s">
        <v>52</v>
      </c>
      <c r="T60" s="39"/>
      <c r="U60" s="39" t="s">
        <v>311</v>
      </c>
      <c r="V60" s="39" t="s">
        <v>330</v>
      </c>
      <c r="W60" s="39" t="s">
        <v>331</v>
      </c>
      <c r="X60" s="39" t="s">
        <v>332</v>
      </c>
      <c r="Y60" s="51" t="s">
        <v>52</v>
      </c>
    </row>
    <row r="61" spans="1:25" ht="185.25" customHeight="1">
      <c r="A61" s="301"/>
      <c r="B61" s="298"/>
      <c r="C61" s="6"/>
      <c r="D61" s="49"/>
      <c r="E61" s="70"/>
      <c r="F61" s="48"/>
      <c r="G61" s="49"/>
      <c r="H61" s="50"/>
      <c r="I61" s="155"/>
      <c r="J61" s="155"/>
      <c r="K61" s="154" t="s">
        <v>53</v>
      </c>
      <c r="L61" s="42"/>
      <c r="M61" s="42"/>
      <c r="N61" s="39"/>
      <c r="O61" s="43"/>
      <c r="P61" s="39"/>
      <c r="Q61" s="43"/>
      <c r="R61" s="39"/>
      <c r="S61" s="43"/>
      <c r="T61" s="39"/>
      <c r="U61" s="39"/>
      <c r="V61" s="39"/>
      <c r="W61" s="39"/>
      <c r="X61" s="39"/>
      <c r="Y61" s="51"/>
    </row>
    <row r="62" spans="1:25" ht="11.25" customHeight="1">
      <c r="A62" s="52"/>
      <c r="B62" s="79"/>
      <c r="C62" s="79"/>
      <c r="D62" s="52"/>
      <c r="E62" s="72"/>
      <c r="F62" s="57"/>
      <c r="G62" s="52"/>
      <c r="H62" s="58"/>
      <c r="I62" s="274"/>
      <c r="J62" s="274"/>
      <c r="K62" s="274"/>
      <c r="L62" s="61"/>
      <c r="M62" s="61"/>
      <c r="N62" s="59"/>
      <c r="O62" s="62"/>
      <c r="P62" s="59"/>
      <c r="Q62" s="62"/>
      <c r="R62" s="59"/>
      <c r="S62" s="62"/>
      <c r="T62" s="59"/>
      <c r="U62" s="59"/>
      <c r="V62" s="59"/>
      <c r="W62" s="59"/>
      <c r="X62" s="59"/>
      <c r="Y62" s="64"/>
    </row>
    <row r="63" spans="1:25" ht="35.25" customHeight="1">
      <c r="A63" s="300">
        <v>19</v>
      </c>
      <c r="B63" s="302" t="s">
        <v>407</v>
      </c>
      <c r="C63" s="74" t="s">
        <v>429</v>
      </c>
      <c r="D63" s="75">
        <v>1</v>
      </c>
      <c r="E63" s="73" t="s">
        <v>54</v>
      </c>
      <c r="F63" s="36" t="s">
        <v>408</v>
      </c>
      <c r="G63" s="76" t="s">
        <v>465</v>
      </c>
      <c r="H63" s="77" t="s">
        <v>65</v>
      </c>
      <c r="I63" s="155" t="s">
        <v>44</v>
      </c>
      <c r="J63" s="155" t="s">
        <v>44</v>
      </c>
      <c r="K63" s="154" t="s">
        <v>46</v>
      </c>
      <c r="L63" s="42" t="s">
        <v>304</v>
      </c>
      <c r="M63" s="42" t="s">
        <v>305</v>
      </c>
      <c r="N63" s="39" t="s">
        <v>333</v>
      </c>
      <c r="O63" s="43" t="s">
        <v>308</v>
      </c>
      <c r="P63" s="39" t="s">
        <v>324</v>
      </c>
      <c r="Q63" s="43" t="s">
        <v>52</v>
      </c>
      <c r="R63" s="39" t="s">
        <v>52</v>
      </c>
      <c r="S63" s="39" t="s">
        <v>52</v>
      </c>
      <c r="T63" s="39"/>
      <c r="U63" s="39" t="s">
        <v>325</v>
      </c>
      <c r="V63" s="39" t="s">
        <v>322</v>
      </c>
      <c r="W63" s="39" t="s">
        <v>323</v>
      </c>
      <c r="X63" s="39" t="s">
        <v>334</v>
      </c>
      <c r="Y63" s="51" t="s">
        <v>52</v>
      </c>
    </row>
    <row r="64" spans="1:25" ht="30" customHeight="1">
      <c r="A64" s="301"/>
      <c r="B64" s="303"/>
      <c r="C64" s="6"/>
      <c r="D64" s="49"/>
      <c r="E64" s="70"/>
      <c r="F64" s="48"/>
      <c r="G64" s="49"/>
      <c r="H64" s="50"/>
      <c r="I64" s="155"/>
      <c r="J64" s="155"/>
      <c r="K64" s="154" t="s">
        <v>53</v>
      </c>
      <c r="L64" s="42"/>
      <c r="M64" s="39"/>
      <c r="N64" s="39"/>
      <c r="O64" s="39"/>
      <c r="P64" s="39"/>
      <c r="Q64" s="40"/>
      <c r="R64" s="39"/>
      <c r="S64" s="43"/>
      <c r="T64" s="39"/>
      <c r="U64" s="39"/>
      <c r="V64" s="39"/>
      <c r="W64" s="39"/>
      <c r="X64" s="39"/>
      <c r="Y64" s="51"/>
    </row>
    <row r="65" spans="1:25" ht="10.5" customHeight="1">
      <c r="A65" s="52"/>
      <c r="B65" s="79"/>
      <c r="C65" s="79"/>
      <c r="D65" s="52"/>
      <c r="E65" s="72"/>
      <c r="F65" s="57"/>
      <c r="G65" s="52"/>
      <c r="H65" s="58"/>
      <c r="I65" s="274"/>
      <c r="J65" s="274"/>
      <c r="K65" s="274"/>
      <c r="L65" s="61"/>
      <c r="M65" s="61"/>
      <c r="N65" s="59"/>
      <c r="O65" s="62"/>
      <c r="P65" s="59"/>
      <c r="Q65" s="62"/>
      <c r="R65" s="59"/>
      <c r="S65" s="62"/>
      <c r="T65" s="59"/>
      <c r="U65" s="59"/>
      <c r="V65" s="59"/>
      <c r="W65" s="59"/>
      <c r="X65" s="59"/>
      <c r="Y65" s="64"/>
    </row>
    <row r="66" spans="1:25" ht="19.5" customHeight="1">
      <c r="A66" s="300">
        <v>20</v>
      </c>
      <c r="B66" s="294" t="s">
        <v>70</v>
      </c>
      <c r="C66" s="74" t="s">
        <v>430</v>
      </c>
      <c r="D66" s="75">
        <v>1</v>
      </c>
      <c r="E66" s="75">
        <v>12</v>
      </c>
      <c r="F66" s="36" t="s">
        <v>71</v>
      </c>
      <c r="G66" s="76" t="s">
        <v>60</v>
      </c>
      <c r="H66" s="77" t="s">
        <v>43</v>
      </c>
      <c r="I66" s="155" t="s">
        <v>44</v>
      </c>
      <c r="J66" s="155" t="s">
        <v>45</v>
      </c>
      <c r="K66" s="154" t="s">
        <v>46</v>
      </c>
      <c r="L66" s="39" t="s">
        <v>316</v>
      </c>
      <c r="M66" s="39" t="s">
        <v>328</v>
      </c>
      <c r="N66" s="39" t="s">
        <v>335</v>
      </c>
      <c r="O66" s="39" t="s">
        <v>319</v>
      </c>
      <c r="P66" s="39" t="s">
        <v>329</v>
      </c>
      <c r="Q66" s="40" t="s">
        <v>310</v>
      </c>
      <c r="R66" s="39" t="s">
        <v>325</v>
      </c>
      <c r="S66" s="39" t="s">
        <v>325</v>
      </c>
      <c r="T66" s="39"/>
      <c r="U66" s="39" t="s">
        <v>330</v>
      </c>
      <c r="V66" s="39" t="s">
        <v>312</v>
      </c>
      <c r="W66" s="39" t="s">
        <v>313</v>
      </c>
      <c r="X66" s="39" t="s">
        <v>336</v>
      </c>
      <c r="Y66" s="51" t="s">
        <v>52</v>
      </c>
    </row>
    <row r="67" spans="1:25" ht="15.75" customHeight="1">
      <c r="A67" s="301"/>
      <c r="B67" s="294"/>
      <c r="C67" s="6"/>
      <c r="D67" s="49"/>
      <c r="E67" s="70"/>
      <c r="F67" s="48"/>
      <c r="G67" s="49"/>
      <c r="H67" s="50"/>
      <c r="I67" s="155"/>
      <c r="J67" s="155"/>
      <c r="K67" s="154" t="s">
        <v>53</v>
      </c>
      <c r="L67" s="39"/>
      <c r="M67" s="39"/>
      <c r="N67" s="39"/>
      <c r="O67" s="39"/>
      <c r="P67" s="39"/>
      <c r="Q67" s="40"/>
      <c r="R67" s="39"/>
      <c r="S67" s="43"/>
      <c r="T67" s="39"/>
      <c r="U67" s="39"/>
      <c r="V67" s="39"/>
      <c r="W67" s="39"/>
      <c r="X67" s="39"/>
      <c r="Y67" s="51"/>
    </row>
    <row r="68" spans="1:25" ht="13.5" customHeight="1">
      <c r="A68" s="81"/>
      <c r="B68" s="82" t="s">
        <v>72</v>
      </c>
      <c r="C68" s="79"/>
      <c r="D68" s="52"/>
      <c r="E68" s="72"/>
      <c r="F68" s="83">
        <f>F9+F12+F15+F18+F21+F24+F27+F30+F33+F36+F39+F42+F45+F48+F51+F54+F57+F60+F63+F66</f>
        <v>934294356</v>
      </c>
      <c r="G68" s="52"/>
      <c r="H68" s="52"/>
      <c r="I68" s="274"/>
      <c r="J68" s="274"/>
      <c r="K68" s="274" t="s">
        <v>46</v>
      </c>
      <c r="L68" s="81"/>
      <c r="M68" s="78"/>
      <c r="N68" s="286"/>
      <c r="O68" s="81"/>
      <c r="P68" s="287"/>
      <c r="Q68" s="288"/>
      <c r="R68" s="81"/>
      <c r="S68" s="289"/>
      <c r="T68" s="290"/>
      <c r="U68" s="290"/>
      <c r="V68" s="290"/>
      <c r="W68" s="81"/>
      <c r="X68" s="78"/>
      <c r="Y68" s="286"/>
    </row>
    <row r="69" spans="1:25" ht="15.75">
      <c r="L69" s="285"/>
      <c r="M69" s="285"/>
      <c r="N69" s="285"/>
      <c r="O69" s="285"/>
      <c r="P69" s="285"/>
      <c r="Q69" s="285"/>
      <c r="R69" s="285"/>
      <c r="S69" s="285"/>
      <c r="T69" s="285"/>
      <c r="U69" s="285"/>
      <c r="V69" s="285"/>
      <c r="W69" s="285"/>
      <c r="X69" s="285"/>
      <c r="Y69" s="291"/>
    </row>
  </sheetData>
  <mergeCells count="47">
    <mergeCell ref="A45:A46"/>
    <mergeCell ref="B45:B46"/>
    <mergeCell ref="A15:A16"/>
    <mergeCell ref="B15:B16"/>
    <mergeCell ref="A24:A25"/>
    <mergeCell ref="B24:B25"/>
    <mergeCell ref="A27:A28"/>
    <mergeCell ref="B27:B28"/>
    <mergeCell ref="A42:A43"/>
    <mergeCell ref="B42:B43"/>
    <mergeCell ref="A33:A34"/>
    <mergeCell ref="B33:B34"/>
    <mergeCell ref="A30:A31"/>
    <mergeCell ref="B30:B31"/>
    <mergeCell ref="A39:A40"/>
    <mergeCell ref="B39:B40"/>
    <mergeCell ref="A12:A13"/>
    <mergeCell ref="B12:B13"/>
    <mergeCell ref="A18:A19"/>
    <mergeCell ref="A21:A22"/>
    <mergeCell ref="B21:B22"/>
    <mergeCell ref="B18:B19"/>
    <mergeCell ref="E6:J6"/>
    <mergeCell ref="K6:K7"/>
    <mergeCell ref="T6:Y6"/>
    <mergeCell ref="A9:A10"/>
    <mergeCell ref="B9:B10"/>
    <mergeCell ref="L6:O6"/>
    <mergeCell ref="P6:Q6"/>
    <mergeCell ref="R6:S6"/>
    <mergeCell ref="B6:D6"/>
    <mergeCell ref="B66:B67"/>
    <mergeCell ref="A36:A37"/>
    <mergeCell ref="B36:B37"/>
    <mergeCell ref="B60:B61"/>
    <mergeCell ref="B48:B49"/>
    <mergeCell ref="A48:A49"/>
    <mergeCell ref="A60:A61"/>
    <mergeCell ref="B63:B64"/>
    <mergeCell ref="A63:A64"/>
    <mergeCell ref="B54:B55"/>
    <mergeCell ref="A54:A55"/>
    <mergeCell ref="A51:A52"/>
    <mergeCell ref="B51:B52"/>
    <mergeCell ref="A57:A58"/>
    <mergeCell ref="B57:B58"/>
    <mergeCell ref="A66:A67"/>
  </mergeCells>
  <pageMargins left="0.7" right="0.7" top="0.75" bottom="0.75" header="0.3" footer="0.3"/>
  <pageSetup scale="4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3:Y31"/>
  <sheetViews>
    <sheetView topLeftCell="N20" workbookViewId="0">
      <selection activeCell="T25" sqref="T25"/>
    </sheetView>
  </sheetViews>
  <sheetFormatPr defaultRowHeight="15"/>
  <cols>
    <col min="1" max="1" width="3.28515625" customWidth="1"/>
    <col min="2" max="2" width="22.140625" customWidth="1"/>
    <col min="3" max="3" width="18" customWidth="1"/>
    <col min="4" max="4" width="5.28515625" customWidth="1"/>
    <col min="5" max="5" width="17.5703125" customWidth="1"/>
    <col min="6" max="6" width="7.28515625" customWidth="1"/>
    <col min="7" max="7" width="8.140625" customWidth="1"/>
    <col min="8" max="8" width="5.7109375" customWidth="1"/>
    <col min="9" max="9" width="6.28515625" customWidth="1"/>
    <col min="10" max="10" width="7" customWidth="1"/>
    <col min="11" max="11" width="8" customWidth="1"/>
    <col min="12" max="12" width="11.42578125" customWidth="1"/>
    <col min="13" max="13" width="10.7109375" customWidth="1"/>
    <col min="14" max="14" width="10.5703125" customWidth="1"/>
    <col min="15" max="15" width="10.7109375" customWidth="1"/>
    <col min="16" max="16" width="11.42578125" customWidth="1"/>
    <col min="17" max="17" width="12" customWidth="1"/>
    <col min="18" max="18" width="11.28515625" customWidth="1"/>
    <col min="19" max="19" width="10.7109375" customWidth="1"/>
    <col min="20" max="20" width="12.85546875" customWidth="1"/>
    <col min="21" max="21" width="11.42578125" customWidth="1"/>
    <col min="22" max="22" width="10.42578125" customWidth="1"/>
    <col min="23" max="23" width="11.42578125" customWidth="1"/>
    <col min="24" max="24" width="12.28515625" customWidth="1"/>
    <col min="25" max="25" width="6.5703125" customWidth="1"/>
  </cols>
  <sheetData>
    <row r="3" spans="1:25" ht="21">
      <c r="B3" s="1" t="s">
        <v>73</v>
      </c>
      <c r="C3" s="1"/>
      <c r="D3" s="84"/>
      <c r="E3" s="85"/>
    </row>
    <row r="4" spans="1:25" ht="20.25">
      <c r="B4" s="4" t="s">
        <v>1</v>
      </c>
      <c r="C4" s="4"/>
      <c r="D4" s="86"/>
      <c r="E4" s="87"/>
    </row>
    <row r="5" spans="1:25" ht="20.25">
      <c r="B5" s="4" t="s">
        <v>211</v>
      </c>
      <c r="C5" s="4"/>
      <c r="D5" s="86"/>
      <c r="E5" s="87"/>
    </row>
    <row r="6" spans="1:25" ht="15.75">
      <c r="B6" s="88"/>
      <c r="C6" s="88"/>
      <c r="D6" s="88"/>
      <c r="L6" s="6"/>
      <c r="M6" s="6"/>
      <c r="N6" s="6"/>
      <c r="O6" s="6"/>
      <c r="P6" s="6"/>
      <c r="Q6" s="6"/>
    </row>
    <row r="7" spans="1:25" ht="33.75" customHeight="1">
      <c r="A7" s="6"/>
      <c r="B7" s="89" t="s">
        <v>2</v>
      </c>
      <c r="C7" s="89"/>
      <c r="D7" s="89"/>
      <c r="E7" s="307" t="s">
        <v>3</v>
      </c>
      <c r="F7" s="307"/>
      <c r="G7" s="307"/>
      <c r="H7" s="307"/>
      <c r="I7" s="307"/>
      <c r="J7" s="324" t="s">
        <v>74</v>
      </c>
      <c r="K7" s="325" t="s">
        <v>18</v>
      </c>
      <c r="L7" s="307" t="s">
        <v>75</v>
      </c>
      <c r="M7" s="307"/>
      <c r="N7" s="307"/>
      <c r="O7" s="307"/>
      <c r="P7" s="307" t="s">
        <v>76</v>
      </c>
      <c r="Q7" s="307"/>
      <c r="R7" s="91"/>
      <c r="S7" s="92"/>
      <c r="T7" s="307" t="s">
        <v>8</v>
      </c>
      <c r="U7" s="307"/>
      <c r="V7" s="307"/>
      <c r="W7" s="307"/>
      <c r="X7" s="307"/>
      <c r="Y7" s="307"/>
    </row>
    <row r="8" spans="1:25" ht="116.25" customHeight="1">
      <c r="A8" s="93" t="s">
        <v>9</v>
      </c>
      <c r="B8" s="11" t="s">
        <v>10</v>
      </c>
      <c r="C8" s="11" t="s">
        <v>11</v>
      </c>
      <c r="D8" s="11" t="s">
        <v>12</v>
      </c>
      <c r="E8" s="11" t="s">
        <v>14</v>
      </c>
      <c r="F8" s="11" t="s">
        <v>15</v>
      </c>
      <c r="G8" s="11" t="s">
        <v>16</v>
      </c>
      <c r="H8" s="11" t="s">
        <v>77</v>
      </c>
      <c r="I8" s="11" t="s">
        <v>78</v>
      </c>
      <c r="J8" s="324"/>
      <c r="K8" s="325"/>
      <c r="L8" s="11" t="s">
        <v>19</v>
      </c>
      <c r="M8" s="11" t="s">
        <v>79</v>
      </c>
      <c r="N8" s="11" t="s">
        <v>21</v>
      </c>
      <c r="O8" s="11" t="s">
        <v>22</v>
      </c>
      <c r="P8" s="11" t="s">
        <v>23</v>
      </c>
      <c r="Q8" s="11" t="s">
        <v>80</v>
      </c>
      <c r="R8" s="14" t="s">
        <v>25</v>
      </c>
      <c r="S8" s="11" t="s">
        <v>81</v>
      </c>
      <c r="T8" s="11" t="s">
        <v>27</v>
      </c>
      <c r="U8" s="11" t="s">
        <v>28</v>
      </c>
      <c r="V8" s="11" t="s">
        <v>29</v>
      </c>
      <c r="W8" s="11" t="s">
        <v>30</v>
      </c>
      <c r="X8" s="11" t="s">
        <v>31</v>
      </c>
      <c r="Y8" s="11" t="s">
        <v>32</v>
      </c>
    </row>
    <row r="9" spans="1:25" ht="16.5" customHeight="1">
      <c r="A9" s="6"/>
      <c r="B9" s="94"/>
      <c r="C9" s="94"/>
      <c r="D9" s="20"/>
      <c r="E9" s="20"/>
      <c r="F9" s="95"/>
      <c r="G9" s="31"/>
      <c r="H9" s="20"/>
      <c r="I9" s="20"/>
      <c r="J9" s="23"/>
      <c r="K9" s="96"/>
      <c r="L9" s="97" t="s">
        <v>33</v>
      </c>
      <c r="M9" s="97" t="s">
        <v>34</v>
      </c>
      <c r="N9" s="97" t="s">
        <v>34</v>
      </c>
      <c r="O9" s="97" t="s">
        <v>35</v>
      </c>
      <c r="P9" s="97" t="s">
        <v>34</v>
      </c>
      <c r="Q9" s="97" t="s">
        <v>34</v>
      </c>
      <c r="R9" s="98" t="s">
        <v>82</v>
      </c>
      <c r="S9" s="97" t="s">
        <v>83</v>
      </c>
      <c r="T9" s="95">
        <v>0</v>
      </c>
      <c r="U9" s="97" t="s">
        <v>37</v>
      </c>
      <c r="V9" s="97" t="s">
        <v>38</v>
      </c>
      <c r="W9" s="28" t="s">
        <v>39</v>
      </c>
      <c r="X9" s="28" t="s">
        <v>84</v>
      </c>
      <c r="Y9" s="99"/>
    </row>
    <row r="10" spans="1:25" ht="54" customHeight="1">
      <c r="A10" s="295">
        <v>1</v>
      </c>
      <c r="B10" s="294" t="s">
        <v>88</v>
      </c>
      <c r="C10" s="74" t="s">
        <v>237</v>
      </c>
      <c r="D10" s="104">
        <v>1</v>
      </c>
      <c r="E10" s="80" t="s">
        <v>256</v>
      </c>
      <c r="F10" s="76" t="s">
        <v>42</v>
      </c>
      <c r="G10" s="100" t="s">
        <v>43</v>
      </c>
      <c r="H10" s="39" t="s">
        <v>86</v>
      </c>
      <c r="I10" s="39" t="s">
        <v>44</v>
      </c>
      <c r="J10" s="273" t="s">
        <v>46</v>
      </c>
      <c r="K10" s="267" t="s">
        <v>87</v>
      </c>
      <c r="L10" s="39" t="s">
        <v>302</v>
      </c>
      <c r="M10" s="39" t="s">
        <v>303</v>
      </c>
      <c r="N10" s="6" t="s">
        <v>304</v>
      </c>
      <c r="O10" s="284">
        <v>44443</v>
      </c>
      <c r="P10" s="39" t="s">
        <v>307</v>
      </c>
      <c r="Q10" s="39" t="s">
        <v>308</v>
      </c>
      <c r="R10" s="42" t="s">
        <v>309</v>
      </c>
      <c r="S10" s="42" t="s">
        <v>309</v>
      </c>
      <c r="T10" s="6"/>
      <c r="U10" s="284">
        <v>44506</v>
      </c>
      <c r="V10" s="284" t="s">
        <v>341</v>
      </c>
      <c r="W10" s="6" t="s">
        <v>322</v>
      </c>
      <c r="X10" s="6" t="s">
        <v>323</v>
      </c>
      <c r="Y10" s="51" t="s">
        <v>52</v>
      </c>
    </row>
    <row r="11" spans="1:25" ht="39" customHeight="1">
      <c r="A11" s="295"/>
      <c r="B11" s="294"/>
      <c r="C11" s="74"/>
      <c r="D11" s="39"/>
      <c r="E11" s="80"/>
      <c r="F11" s="76"/>
      <c r="G11" s="100"/>
      <c r="H11" s="39"/>
      <c r="I11" s="39"/>
      <c r="J11" s="273" t="s">
        <v>53</v>
      </c>
      <c r="K11" s="267"/>
      <c r="L11" s="39"/>
      <c r="M11" s="39"/>
      <c r="N11" s="39"/>
      <c r="O11" s="39"/>
      <c r="P11" s="39"/>
      <c r="Q11" s="39"/>
      <c r="R11" s="42"/>
      <c r="S11" s="40"/>
      <c r="T11" s="39"/>
      <c r="U11" s="39"/>
      <c r="V11" s="39"/>
      <c r="W11" s="39"/>
      <c r="X11" s="266"/>
      <c r="Y11" s="6"/>
    </row>
    <row r="12" spans="1:25" ht="15" customHeight="1">
      <c r="A12" s="52"/>
      <c r="B12" s="52"/>
      <c r="C12" s="101"/>
      <c r="D12" s="52"/>
      <c r="E12" s="102"/>
      <c r="F12" s="52"/>
      <c r="G12" s="103"/>
      <c r="H12" s="59"/>
      <c r="I12" s="59"/>
      <c r="J12" s="101"/>
      <c r="K12" s="268"/>
      <c r="L12" s="59"/>
      <c r="M12" s="59"/>
      <c r="N12" s="59"/>
      <c r="O12" s="59"/>
      <c r="P12" s="59"/>
      <c r="Q12" s="59"/>
      <c r="R12" s="61"/>
      <c r="S12" s="62"/>
      <c r="T12" s="63"/>
      <c r="U12" s="63"/>
      <c r="V12" s="63"/>
      <c r="W12" s="63"/>
      <c r="X12" s="59"/>
      <c r="Y12" s="64"/>
    </row>
    <row r="13" spans="1:25" ht="39" customHeight="1">
      <c r="A13" s="295">
        <v>2</v>
      </c>
      <c r="B13" s="323" t="s">
        <v>89</v>
      </c>
      <c r="C13" s="74" t="s">
        <v>236</v>
      </c>
      <c r="D13" s="104">
        <v>1</v>
      </c>
      <c r="E13" s="80" t="s">
        <v>90</v>
      </c>
      <c r="F13" s="76" t="s">
        <v>465</v>
      </c>
      <c r="G13" s="100" t="s">
        <v>65</v>
      </c>
      <c r="H13" s="39" t="s">
        <v>86</v>
      </c>
      <c r="I13" s="39" t="s">
        <v>44</v>
      </c>
      <c r="J13" s="273" t="s">
        <v>46</v>
      </c>
      <c r="K13" s="39" t="s">
        <v>470</v>
      </c>
      <c r="L13" s="39" t="s">
        <v>314</v>
      </c>
      <c r="M13" s="39" t="s">
        <v>315</v>
      </c>
      <c r="N13" s="39" t="s">
        <v>316</v>
      </c>
      <c r="O13" s="39" t="s">
        <v>317</v>
      </c>
      <c r="P13" s="39" t="s">
        <v>318</v>
      </c>
      <c r="Q13" s="39" t="s">
        <v>52</v>
      </c>
      <c r="R13" s="42" t="s">
        <v>52</v>
      </c>
      <c r="S13" s="42" t="s">
        <v>52</v>
      </c>
      <c r="T13" s="39"/>
      <c r="U13" s="39" t="s">
        <v>320</v>
      </c>
      <c r="V13" s="39" t="s">
        <v>311</v>
      </c>
      <c r="W13" s="39" t="s">
        <v>342</v>
      </c>
      <c r="X13" s="39" t="s">
        <v>313</v>
      </c>
      <c r="Y13" s="51" t="s">
        <v>52</v>
      </c>
    </row>
    <row r="14" spans="1:25" ht="36.75" customHeight="1">
      <c r="A14" s="295"/>
      <c r="B14" s="323"/>
      <c r="C14" s="74"/>
      <c r="D14" s="39"/>
      <c r="E14" s="80"/>
      <c r="F14" s="76"/>
      <c r="G14" s="100"/>
      <c r="H14" s="39"/>
      <c r="I14" s="39"/>
      <c r="J14" s="273" t="s">
        <v>53</v>
      </c>
      <c r="K14" s="267"/>
      <c r="L14" s="39"/>
      <c r="M14" s="39"/>
      <c r="N14" s="39"/>
      <c r="O14" s="39"/>
      <c r="P14" s="39"/>
      <c r="Q14" s="39"/>
      <c r="R14" s="42"/>
      <c r="S14" s="43"/>
      <c r="T14" s="39"/>
      <c r="U14" s="39"/>
      <c r="V14" s="39"/>
      <c r="W14" s="39"/>
      <c r="X14" s="266"/>
      <c r="Y14" s="51"/>
    </row>
    <row r="15" spans="1:25" ht="15.75" customHeight="1">
      <c r="A15" s="52"/>
      <c r="B15" s="52"/>
      <c r="C15" s="101"/>
      <c r="D15" s="52"/>
      <c r="E15" s="102"/>
      <c r="F15" s="52"/>
      <c r="G15" s="103"/>
      <c r="H15" s="59"/>
      <c r="I15" s="59"/>
      <c r="J15" s="101"/>
      <c r="K15" s="268"/>
      <c r="L15" s="59"/>
      <c r="M15" s="59"/>
      <c r="N15" s="59"/>
      <c r="O15" s="59"/>
      <c r="P15" s="59"/>
      <c r="Q15" s="59"/>
      <c r="R15" s="61"/>
      <c r="S15" s="62"/>
      <c r="T15" s="59"/>
      <c r="U15" s="59"/>
      <c r="V15" s="59"/>
      <c r="W15" s="59"/>
      <c r="X15" s="59"/>
      <c r="Y15" s="64"/>
    </row>
    <row r="16" spans="1:25" ht="18.75" customHeight="1">
      <c r="A16" s="295">
        <v>3</v>
      </c>
      <c r="B16" s="323" t="s">
        <v>257</v>
      </c>
      <c r="C16" s="74"/>
      <c r="D16" s="104">
        <v>1</v>
      </c>
      <c r="E16" s="80"/>
      <c r="F16" s="76"/>
      <c r="G16" s="100"/>
      <c r="H16" s="39"/>
      <c r="I16" s="39"/>
      <c r="J16" s="273" t="s">
        <v>46</v>
      </c>
      <c r="K16" s="267" t="s">
        <v>45</v>
      </c>
      <c r="L16" s="39"/>
      <c r="M16" s="39"/>
      <c r="N16" s="6"/>
      <c r="O16" s="284"/>
      <c r="P16" s="39"/>
      <c r="Q16" s="39"/>
      <c r="R16" s="42"/>
      <c r="S16" s="42"/>
      <c r="T16" s="6"/>
      <c r="U16" s="284"/>
      <c r="V16" s="284"/>
      <c r="W16" s="6"/>
      <c r="X16" s="6"/>
      <c r="Y16" s="51"/>
    </row>
    <row r="17" spans="1:25" ht="60" customHeight="1">
      <c r="A17" s="295"/>
      <c r="B17" s="323"/>
      <c r="C17" s="74" t="s">
        <v>261</v>
      </c>
      <c r="D17" s="104">
        <v>1</v>
      </c>
      <c r="E17" s="80" t="s">
        <v>359</v>
      </c>
      <c r="F17" s="76" t="s">
        <v>60</v>
      </c>
      <c r="G17" s="100" t="s">
        <v>65</v>
      </c>
      <c r="H17" s="39" t="s">
        <v>86</v>
      </c>
      <c r="I17" s="39" t="s">
        <v>44</v>
      </c>
      <c r="J17" s="273" t="s">
        <v>53</v>
      </c>
      <c r="K17" s="267" t="s">
        <v>45</v>
      </c>
      <c r="L17" s="39" t="s">
        <v>491</v>
      </c>
      <c r="M17" s="39" t="s">
        <v>471</v>
      </c>
      <c r="N17" s="39" t="s">
        <v>472</v>
      </c>
      <c r="O17" s="39" t="s">
        <v>488</v>
      </c>
      <c r="P17" s="39" t="s">
        <v>488</v>
      </c>
      <c r="Q17" s="39" t="s">
        <v>473</v>
      </c>
      <c r="R17" s="283" t="s">
        <v>489</v>
      </c>
      <c r="S17" s="283" t="s">
        <v>489</v>
      </c>
      <c r="T17" s="293" t="s">
        <v>474</v>
      </c>
      <c r="U17" s="39" t="s">
        <v>475</v>
      </c>
      <c r="V17" s="283"/>
      <c r="W17" s="293" t="s">
        <v>490</v>
      </c>
      <c r="X17" s="39"/>
      <c r="Y17" s="51"/>
    </row>
    <row r="18" spans="1:25" ht="15.75" customHeight="1">
      <c r="A18" s="52"/>
      <c r="B18" s="52"/>
      <c r="C18" s="101"/>
      <c r="D18" s="52"/>
      <c r="E18" s="102"/>
      <c r="F18" s="52"/>
      <c r="G18" s="103"/>
      <c r="H18" s="59"/>
      <c r="I18" s="59"/>
      <c r="J18" s="101"/>
      <c r="K18" s="268"/>
      <c r="L18" s="59"/>
      <c r="M18" s="59"/>
      <c r="N18" s="59"/>
      <c r="O18" s="59"/>
      <c r="P18" s="59"/>
      <c r="Q18" s="59"/>
      <c r="R18" s="61"/>
      <c r="S18" s="62"/>
      <c r="T18" s="59"/>
      <c r="U18" s="59"/>
      <c r="V18" s="59"/>
      <c r="W18" s="59"/>
      <c r="X18" s="59"/>
      <c r="Y18" s="64"/>
    </row>
    <row r="19" spans="1:25" ht="20.25" customHeight="1">
      <c r="A19" s="295">
        <v>4</v>
      </c>
      <c r="B19" s="323" t="s">
        <v>258</v>
      </c>
      <c r="C19" s="74"/>
      <c r="D19" s="39"/>
      <c r="E19" s="80"/>
      <c r="F19" s="76"/>
      <c r="G19" s="100"/>
      <c r="H19" s="39"/>
      <c r="I19" s="39"/>
      <c r="J19" s="273" t="s">
        <v>46</v>
      </c>
      <c r="K19" s="267" t="s">
        <v>87</v>
      </c>
      <c r="L19" s="39"/>
      <c r="M19" s="39"/>
      <c r="N19" s="39"/>
      <c r="O19" s="39"/>
      <c r="P19" s="39"/>
      <c r="Q19" s="39"/>
      <c r="R19" s="42"/>
      <c r="S19" s="42"/>
      <c r="T19" s="39"/>
      <c r="U19" s="39"/>
      <c r="V19" s="39"/>
      <c r="W19" s="39"/>
      <c r="X19" s="39"/>
      <c r="Y19" s="51"/>
    </row>
    <row r="20" spans="1:25" ht="66.75" customHeight="1">
      <c r="A20" s="295"/>
      <c r="B20" s="323"/>
      <c r="C20" s="74" t="s">
        <v>262</v>
      </c>
      <c r="D20" s="39" t="s">
        <v>85</v>
      </c>
      <c r="E20" s="80" t="s">
        <v>259</v>
      </c>
      <c r="F20" s="76" t="s">
        <v>60</v>
      </c>
      <c r="G20" s="100" t="s">
        <v>43</v>
      </c>
      <c r="H20" s="39" t="s">
        <v>86</v>
      </c>
      <c r="I20" s="39" t="s">
        <v>44</v>
      </c>
      <c r="J20" s="273" t="s">
        <v>53</v>
      </c>
      <c r="K20" s="267" t="s">
        <v>87</v>
      </c>
      <c r="L20" s="39" t="s">
        <v>493</v>
      </c>
      <c r="M20" s="39" t="s">
        <v>475</v>
      </c>
      <c r="N20" s="39" t="s">
        <v>476</v>
      </c>
      <c r="O20" s="39" t="s">
        <v>477</v>
      </c>
      <c r="P20" s="39" t="s">
        <v>478</v>
      </c>
      <c r="Q20" s="39" t="s">
        <v>475</v>
      </c>
      <c r="R20" s="283" t="s">
        <v>479</v>
      </c>
      <c r="S20" s="283" t="s">
        <v>479</v>
      </c>
      <c r="T20" s="293" t="s">
        <v>480</v>
      </c>
      <c r="U20" s="39" t="s">
        <v>481</v>
      </c>
      <c r="V20" s="283"/>
      <c r="W20" s="293" t="s">
        <v>492</v>
      </c>
      <c r="X20" s="39"/>
      <c r="Y20" s="51"/>
    </row>
    <row r="21" spans="1:25" ht="10.5" customHeight="1">
      <c r="A21" s="52"/>
      <c r="B21" s="52"/>
      <c r="C21" s="101"/>
      <c r="D21" s="52"/>
      <c r="E21" s="102"/>
      <c r="F21" s="52"/>
      <c r="G21" s="103"/>
      <c r="H21" s="59"/>
      <c r="I21" s="59"/>
      <c r="J21" s="101"/>
      <c r="K21" s="268"/>
      <c r="L21" s="59"/>
      <c r="M21" s="59"/>
      <c r="N21" s="59"/>
      <c r="O21" s="59"/>
      <c r="P21" s="59"/>
      <c r="Q21" s="59"/>
      <c r="R21" s="61"/>
      <c r="S21" s="62"/>
      <c r="T21" s="59"/>
      <c r="U21" s="59"/>
      <c r="V21" s="59"/>
      <c r="W21" s="59"/>
      <c r="X21" s="59"/>
      <c r="Y21" s="64"/>
    </row>
    <row r="22" spans="1:25" ht="36" customHeight="1">
      <c r="A22" s="295">
        <v>5</v>
      </c>
      <c r="B22" s="323" t="s">
        <v>260</v>
      </c>
      <c r="C22" s="74"/>
      <c r="D22" s="39"/>
      <c r="E22" s="80"/>
      <c r="F22" s="76"/>
      <c r="G22" s="100"/>
      <c r="H22" s="39"/>
      <c r="I22" s="39"/>
      <c r="J22" s="273" t="s">
        <v>46</v>
      </c>
      <c r="K22" s="267" t="s">
        <v>87</v>
      </c>
      <c r="L22" s="39"/>
      <c r="M22" s="39"/>
      <c r="N22" s="39"/>
      <c r="O22" s="39"/>
      <c r="P22" s="39"/>
      <c r="Q22" s="39"/>
      <c r="R22" s="42"/>
      <c r="S22" s="42"/>
      <c r="T22" s="39"/>
      <c r="U22" s="39"/>
      <c r="V22" s="39"/>
      <c r="W22" s="39"/>
      <c r="X22" s="39"/>
      <c r="Y22" s="51"/>
    </row>
    <row r="23" spans="1:25" ht="33.75" customHeight="1">
      <c r="A23" s="295"/>
      <c r="B23" s="323"/>
      <c r="C23" s="74" t="s">
        <v>263</v>
      </c>
      <c r="D23" s="39" t="s">
        <v>85</v>
      </c>
      <c r="E23" s="80" t="s">
        <v>91</v>
      </c>
      <c r="F23" s="76" t="s">
        <v>42</v>
      </c>
      <c r="G23" s="100" t="s">
        <v>301</v>
      </c>
      <c r="H23" s="39" t="s">
        <v>86</v>
      </c>
      <c r="I23" s="39" t="s">
        <v>44</v>
      </c>
      <c r="J23" s="273" t="s">
        <v>53</v>
      </c>
      <c r="K23" s="267" t="s">
        <v>87</v>
      </c>
      <c r="L23" s="39" t="s">
        <v>493</v>
      </c>
      <c r="M23" s="39" t="s">
        <v>482</v>
      </c>
      <c r="N23" s="39" t="s">
        <v>487</v>
      </c>
      <c r="O23" s="39" t="s">
        <v>483</v>
      </c>
      <c r="P23" s="39" t="s">
        <v>483</v>
      </c>
      <c r="Q23" s="39" t="s">
        <v>484</v>
      </c>
      <c r="R23" s="283" t="s">
        <v>479</v>
      </c>
      <c r="S23" s="283" t="s">
        <v>479</v>
      </c>
      <c r="T23" s="293" t="s">
        <v>485</v>
      </c>
      <c r="U23" s="39" t="s">
        <v>486</v>
      </c>
      <c r="V23" s="283"/>
      <c r="W23" s="293" t="s">
        <v>494</v>
      </c>
      <c r="X23" s="39"/>
      <c r="Y23" s="51"/>
    </row>
    <row r="24" spans="1:25" ht="11.25" customHeight="1">
      <c r="A24" s="52"/>
      <c r="B24" s="52"/>
      <c r="C24" s="101"/>
      <c r="D24" s="52"/>
      <c r="E24" s="102"/>
      <c r="F24" s="52"/>
      <c r="G24" s="103"/>
      <c r="H24" s="59"/>
      <c r="I24" s="59"/>
      <c r="J24" s="101"/>
      <c r="K24" s="268"/>
      <c r="L24" s="59"/>
      <c r="M24" s="59"/>
      <c r="N24" s="59"/>
      <c r="O24" s="59"/>
      <c r="P24" s="59"/>
      <c r="Q24" s="59"/>
      <c r="R24" s="61"/>
      <c r="S24" s="62"/>
      <c r="T24" s="59"/>
      <c r="U24" s="59"/>
      <c r="V24" s="59"/>
      <c r="W24" s="59"/>
      <c r="X24" s="59"/>
      <c r="Y24" s="64"/>
    </row>
    <row r="25" spans="1:25" ht="54" customHeight="1">
      <c r="A25" s="300">
        <v>6</v>
      </c>
      <c r="B25" s="306" t="s">
        <v>374</v>
      </c>
      <c r="C25" s="74" t="s">
        <v>432</v>
      </c>
      <c r="D25" s="39" t="s">
        <v>85</v>
      </c>
      <c r="E25" s="80" t="s">
        <v>375</v>
      </c>
      <c r="F25" s="76" t="s">
        <v>60</v>
      </c>
      <c r="G25" s="100" t="s">
        <v>65</v>
      </c>
      <c r="H25" s="39" t="s">
        <v>86</v>
      </c>
      <c r="I25" s="39" t="s">
        <v>44</v>
      </c>
      <c r="J25" s="273" t="s">
        <v>46</v>
      </c>
      <c r="K25" s="267" t="s">
        <v>45</v>
      </c>
      <c r="L25" s="39" t="s">
        <v>303</v>
      </c>
      <c r="M25" s="39" t="s">
        <v>304</v>
      </c>
      <c r="N25" s="39" t="s">
        <v>305</v>
      </c>
      <c r="O25" s="39" t="s">
        <v>307</v>
      </c>
      <c r="P25" s="39" t="s">
        <v>308</v>
      </c>
      <c r="Q25" s="39" t="s">
        <v>324</v>
      </c>
      <c r="R25" s="42" t="s">
        <v>320</v>
      </c>
      <c r="S25" s="42" t="s">
        <v>320</v>
      </c>
      <c r="T25" s="39"/>
      <c r="U25" s="39" t="s">
        <v>321</v>
      </c>
      <c r="V25" s="39" t="s">
        <v>325</v>
      </c>
      <c r="W25" s="39" t="s">
        <v>326</v>
      </c>
      <c r="X25" s="39" t="s">
        <v>327</v>
      </c>
      <c r="Y25" s="51" t="s">
        <v>52</v>
      </c>
    </row>
    <row r="26" spans="1:25" ht="64.5" customHeight="1">
      <c r="A26" s="301"/>
      <c r="B26" s="298"/>
      <c r="C26" s="6"/>
      <c r="D26" s="39"/>
      <c r="E26" s="80"/>
      <c r="F26" s="76"/>
      <c r="G26" s="100"/>
      <c r="H26" s="39"/>
      <c r="I26" s="6"/>
      <c r="J26" s="273" t="s">
        <v>53</v>
      </c>
      <c r="K26" s="269"/>
      <c r="L26" s="39"/>
      <c r="M26" s="39"/>
      <c r="N26" s="39"/>
      <c r="O26" s="39"/>
      <c r="P26" s="39"/>
      <c r="Q26" s="39"/>
      <c r="R26" s="42"/>
      <c r="S26" s="43"/>
      <c r="T26" s="39"/>
      <c r="U26" s="39"/>
      <c r="V26" s="39"/>
      <c r="W26" s="39"/>
      <c r="X26" s="39"/>
      <c r="Y26" s="51"/>
    </row>
    <row r="27" spans="1:25" ht="12" customHeight="1">
      <c r="A27" s="52"/>
      <c r="B27" s="52"/>
      <c r="C27" s="101"/>
      <c r="D27" s="52"/>
      <c r="E27" s="102"/>
      <c r="F27" s="52"/>
      <c r="G27" s="103"/>
      <c r="H27" s="59"/>
      <c r="I27" s="59"/>
      <c r="J27" s="101"/>
      <c r="K27" s="268"/>
      <c r="L27" s="59"/>
      <c r="M27" s="59"/>
      <c r="N27" s="59"/>
      <c r="O27" s="59"/>
      <c r="P27" s="59"/>
      <c r="Q27" s="59"/>
      <c r="R27" s="61"/>
      <c r="S27" s="62"/>
      <c r="T27" s="59"/>
      <c r="U27" s="59"/>
      <c r="V27" s="59"/>
      <c r="W27" s="59"/>
      <c r="X27" s="59"/>
      <c r="Y27" s="64"/>
    </row>
    <row r="28" spans="1:25" ht="39.75" customHeight="1">
      <c r="A28" s="300">
        <v>7</v>
      </c>
      <c r="B28" s="294" t="s">
        <v>291</v>
      </c>
      <c r="C28" s="74" t="s">
        <v>433</v>
      </c>
      <c r="D28" s="39" t="s">
        <v>85</v>
      </c>
      <c r="E28" s="80" t="s">
        <v>405</v>
      </c>
      <c r="F28" s="76" t="s">
        <v>60</v>
      </c>
      <c r="G28" s="100" t="s">
        <v>65</v>
      </c>
      <c r="H28" s="39" t="s">
        <v>86</v>
      </c>
      <c r="I28" s="39" t="s">
        <v>44</v>
      </c>
      <c r="J28" s="273" t="s">
        <v>46</v>
      </c>
      <c r="K28" s="267" t="s">
        <v>45</v>
      </c>
      <c r="L28" s="39" t="s">
        <v>315</v>
      </c>
      <c r="M28" s="39" t="s">
        <v>316</v>
      </c>
      <c r="N28" s="39" t="s">
        <v>328</v>
      </c>
      <c r="O28" s="39" t="s">
        <v>318</v>
      </c>
      <c r="P28" s="39" t="s">
        <v>319</v>
      </c>
      <c r="Q28" s="39" t="s">
        <v>329</v>
      </c>
      <c r="R28" s="42" t="s">
        <v>321</v>
      </c>
      <c r="S28" s="42" t="s">
        <v>321</v>
      </c>
      <c r="T28" s="39"/>
      <c r="U28" s="39" t="s">
        <v>311</v>
      </c>
      <c r="V28" s="39" t="s">
        <v>330</v>
      </c>
      <c r="W28" s="39" t="s">
        <v>331</v>
      </c>
      <c r="X28" s="39" t="s">
        <v>332</v>
      </c>
      <c r="Y28" s="51" t="s">
        <v>52</v>
      </c>
    </row>
    <row r="29" spans="1:25" ht="217.5" customHeight="1">
      <c r="A29" s="301"/>
      <c r="B29" s="298"/>
      <c r="C29" s="6"/>
      <c r="D29" s="39"/>
      <c r="E29" s="80"/>
      <c r="F29" s="76"/>
      <c r="G29" s="100"/>
      <c r="H29" s="39"/>
      <c r="I29" s="6"/>
      <c r="J29" s="273" t="s">
        <v>53</v>
      </c>
      <c r="K29" s="269"/>
      <c r="L29" s="39"/>
      <c r="M29" s="39"/>
      <c r="N29" s="39"/>
      <c r="O29" s="39"/>
      <c r="P29" s="39"/>
      <c r="Q29" s="39"/>
      <c r="R29" s="42"/>
      <c r="S29" s="43"/>
      <c r="T29" s="39"/>
      <c r="U29" s="39"/>
      <c r="V29" s="39"/>
      <c r="W29" s="39"/>
      <c r="X29" s="285"/>
      <c r="Y29" s="51"/>
    </row>
    <row r="30" spans="1:25" ht="12.75" customHeight="1">
      <c r="A30" s="52"/>
      <c r="B30" s="107" t="s">
        <v>94</v>
      </c>
      <c r="C30" s="108"/>
      <c r="D30" s="109"/>
      <c r="E30" s="110">
        <f>+E10+E13+E17+E20+E23+E25+E28</f>
        <v>1284374837.1100001</v>
      </c>
      <c r="F30" s="111"/>
      <c r="G30" s="112"/>
      <c r="H30" s="113"/>
      <c r="I30" s="109"/>
      <c r="J30" s="108" t="s">
        <v>46</v>
      </c>
      <c r="K30" s="270"/>
      <c r="L30" s="114"/>
      <c r="M30" s="114"/>
      <c r="N30" s="114"/>
      <c r="O30" s="114"/>
      <c r="P30" s="114"/>
      <c r="Q30" s="114"/>
      <c r="R30" s="115"/>
      <c r="S30" s="114"/>
      <c r="T30" s="116"/>
      <c r="U30" s="114"/>
      <c r="V30" s="114"/>
      <c r="W30" s="117"/>
      <c r="X30" s="118"/>
      <c r="Y30" s="118"/>
    </row>
    <row r="31" spans="1:25" ht="11.25" customHeight="1">
      <c r="A31" s="52"/>
      <c r="B31" s="112"/>
      <c r="C31" s="108"/>
      <c r="D31" s="109"/>
      <c r="E31" s="111"/>
      <c r="F31" s="111"/>
      <c r="G31" s="112"/>
      <c r="H31" s="113"/>
      <c r="I31" s="109"/>
      <c r="J31" s="108" t="s">
        <v>53</v>
      </c>
      <c r="K31" s="270"/>
      <c r="L31" s="114"/>
      <c r="M31" s="114"/>
      <c r="N31" s="114"/>
      <c r="O31" s="114"/>
      <c r="P31" s="114"/>
      <c r="Q31" s="114"/>
      <c r="R31" s="115"/>
      <c r="S31" s="114"/>
      <c r="T31" s="116"/>
      <c r="U31" s="114"/>
      <c r="V31" s="114"/>
      <c r="W31" s="117"/>
      <c r="X31" s="118"/>
      <c r="Y31" s="118"/>
    </row>
  </sheetData>
  <mergeCells count="20">
    <mergeCell ref="A19:A20"/>
    <mergeCell ref="B19:B20"/>
    <mergeCell ref="A22:A23"/>
    <mergeCell ref="B22:B23"/>
    <mergeCell ref="B28:B29"/>
    <mergeCell ref="A28:A29"/>
    <mergeCell ref="A25:A26"/>
    <mergeCell ref="B25:B26"/>
    <mergeCell ref="T7:Y7"/>
    <mergeCell ref="E7:I7"/>
    <mergeCell ref="J7:J8"/>
    <mergeCell ref="K7:K8"/>
    <mergeCell ref="L7:O7"/>
    <mergeCell ref="P7:Q7"/>
    <mergeCell ref="A10:A11"/>
    <mergeCell ref="B10:B11"/>
    <mergeCell ref="A13:A14"/>
    <mergeCell ref="B13:B14"/>
    <mergeCell ref="A16:A17"/>
    <mergeCell ref="B16:B17"/>
  </mergeCells>
  <pageMargins left="0.7" right="0.7" top="0.75" bottom="0.75" header="0.3" footer="0.3"/>
  <pageSetup scale="4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4:Q69"/>
  <sheetViews>
    <sheetView topLeftCell="A65" workbookViewId="0">
      <selection activeCell="C10" sqref="C10"/>
    </sheetView>
  </sheetViews>
  <sheetFormatPr defaultRowHeight="15"/>
  <cols>
    <col min="1" max="1" width="3.28515625" customWidth="1"/>
    <col min="2" max="2" width="31.42578125" customWidth="1"/>
    <col min="3" max="3" width="19.42578125" customWidth="1"/>
    <col min="4" max="4" width="16.85546875" customWidth="1"/>
    <col min="5" max="5" width="6.85546875" customWidth="1"/>
    <col min="6" max="6" width="14.85546875" customWidth="1"/>
    <col min="7" max="7" width="14.42578125" customWidth="1"/>
    <col min="8" max="9" width="14.7109375" customWidth="1"/>
    <col min="10" max="10" width="14.5703125" customWidth="1"/>
    <col min="11" max="11" width="14.7109375" customWidth="1"/>
    <col min="12" max="12" width="14.42578125" customWidth="1"/>
    <col min="13" max="13" width="14.5703125" customWidth="1"/>
    <col min="14" max="16" width="14.42578125" customWidth="1"/>
    <col min="17" max="17" width="14.5703125" customWidth="1"/>
  </cols>
  <sheetData>
    <row r="4" spans="1:17" ht="18.75">
      <c r="A4" s="1" t="s">
        <v>95</v>
      </c>
      <c r="B4" s="1"/>
      <c r="C4" s="2"/>
    </row>
    <row r="5" spans="1:17" ht="18.75">
      <c r="A5" s="4" t="s">
        <v>1</v>
      </c>
      <c r="B5" s="4"/>
      <c r="C5" s="4"/>
    </row>
    <row r="6" spans="1:17" ht="19.5" thickBot="1">
      <c r="A6" s="4" t="s">
        <v>210</v>
      </c>
      <c r="B6" s="4"/>
      <c r="C6" s="4"/>
    </row>
    <row r="7" spans="1:17" ht="16.5" thickBot="1">
      <c r="A7" s="6"/>
      <c r="B7" s="332"/>
      <c r="C7" s="319"/>
      <c r="D7" s="92"/>
      <c r="E7" s="309" t="s">
        <v>4</v>
      </c>
      <c r="F7" s="314"/>
      <c r="G7" s="314"/>
      <c r="H7" s="314"/>
      <c r="I7" s="315"/>
      <c r="J7" s="329"/>
      <c r="K7" s="315"/>
      <c r="L7" s="330"/>
      <c r="M7" s="331"/>
      <c r="N7" s="331"/>
      <c r="O7" s="331"/>
      <c r="P7" s="331"/>
      <c r="Q7" s="12"/>
    </row>
    <row r="8" spans="1:17" ht="27.75" customHeight="1" thickBot="1">
      <c r="A8" s="119" t="s">
        <v>9</v>
      </c>
      <c r="B8" s="120" t="s">
        <v>96</v>
      </c>
      <c r="C8" s="9" t="s">
        <v>11</v>
      </c>
      <c r="D8" s="121" t="s">
        <v>97</v>
      </c>
      <c r="E8" s="333"/>
      <c r="F8" s="122" t="s">
        <v>98</v>
      </c>
      <c r="G8" s="122" t="s">
        <v>99</v>
      </c>
      <c r="H8" s="121" t="s">
        <v>100</v>
      </c>
      <c r="I8" s="123" t="s">
        <v>101</v>
      </c>
      <c r="J8" s="121" t="s">
        <v>102</v>
      </c>
      <c r="K8" s="123" t="s">
        <v>103</v>
      </c>
      <c r="L8" s="11" t="s">
        <v>104</v>
      </c>
      <c r="M8" s="12" t="s">
        <v>105</v>
      </c>
      <c r="N8" s="12" t="s">
        <v>106</v>
      </c>
      <c r="O8" s="12" t="s">
        <v>107</v>
      </c>
      <c r="P8" s="123" t="s">
        <v>108</v>
      </c>
      <c r="Q8" s="123" t="s">
        <v>109</v>
      </c>
    </row>
    <row r="9" spans="1:17" ht="39" customHeight="1">
      <c r="A9" s="328" t="s">
        <v>85</v>
      </c>
      <c r="B9" s="322" t="s">
        <v>365</v>
      </c>
      <c r="C9" s="124" t="s">
        <v>223</v>
      </c>
      <c r="D9" s="36" t="s">
        <v>110</v>
      </c>
      <c r="E9" s="41" t="s">
        <v>46</v>
      </c>
      <c r="F9" s="39" t="s">
        <v>111</v>
      </c>
      <c r="G9" s="39" t="s">
        <v>111</v>
      </c>
      <c r="H9" s="39" t="s">
        <v>111</v>
      </c>
      <c r="I9" s="39" t="s">
        <v>111</v>
      </c>
      <c r="J9" s="39" t="s">
        <v>111</v>
      </c>
      <c r="K9" s="39" t="s">
        <v>111</v>
      </c>
      <c r="L9" s="39" t="s">
        <v>111</v>
      </c>
      <c r="M9" s="39" t="s">
        <v>111</v>
      </c>
      <c r="N9" s="39" t="s">
        <v>111</v>
      </c>
      <c r="O9" s="39" t="s">
        <v>111</v>
      </c>
      <c r="P9" s="39" t="s">
        <v>111</v>
      </c>
      <c r="Q9" s="39" t="s">
        <v>111</v>
      </c>
    </row>
    <row r="10" spans="1:17" ht="117" customHeight="1">
      <c r="A10" s="328"/>
      <c r="B10" s="322"/>
      <c r="C10" s="125"/>
      <c r="D10" s="48"/>
      <c r="E10" s="41" t="s">
        <v>53</v>
      </c>
      <c r="F10" s="39"/>
      <c r="G10" s="39"/>
      <c r="H10" s="39"/>
      <c r="I10" s="39"/>
      <c r="J10" s="39"/>
      <c r="K10" s="39"/>
      <c r="L10" s="42"/>
      <c r="M10" s="39"/>
      <c r="N10" s="39"/>
      <c r="O10" s="39"/>
      <c r="P10" s="51"/>
      <c r="Q10" s="6"/>
    </row>
    <row r="11" spans="1:17" ht="15" customHeight="1">
      <c r="A11" s="52"/>
      <c r="B11" s="52"/>
      <c r="C11" s="52"/>
      <c r="D11" s="57"/>
      <c r="E11" s="59"/>
      <c r="F11" s="59"/>
      <c r="G11" s="59"/>
      <c r="H11" s="59"/>
      <c r="I11" s="59"/>
      <c r="J11" s="59"/>
      <c r="K11" s="59"/>
      <c r="L11" s="126"/>
      <c r="M11" s="63"/>
      <c r="N11" s="63"/>
      <c r="O11" s="59"/>
      <c r="P11" s="64"/>
      <c r="Q11" s="64"/>
    </row>
    <row r="12" spans="1:17" ht="31.5" customHeight="1">
      <c r="A12" s="328" t="s">
        <v>112</v>
      </c>
      <c r="B12" s="294" t="s">
        <v>354</v>
      </c>
      <c r="C12" s="124" t="s">
        <v>224</v>
      </c>
      <c r="D12" s="36" t="s">
        <v>120</v>
      </c>
      <c r="E12" s="41" t="s">
        <v>46</v>
      </c>
      <c r="F12" s="39" t="s">
        <v>121</v>
      </c>
      <c r="G12" s="39" t="s">
        <v>121</v>
      </c>
      <c r="H12" s="39" t="s">
        <v>121</v>
      </c>
      <c r="I12" s="39" t="s">
        <v>121</v>
      </c>
      <c r="J12" s="39" t="s">
        <v>121</v>
      </c>
      <c r="K12" s="39" t="s">
        <v>121</v>
      </c>
      <c r="L12" s="39" t="s">
        <v>121</v>
      </c>
      <c r="M12" s="39" t="s">
        <v>121</v>
      </c>
      <c r="N12" s="39" t="s">
        <v>121</v>
      </c>
      <c r="O12" s="39" t="s">
        <v>121</v>
      </c>
      <c r="P12" s="39" t="s">
        <v>121</v>
      </c>
      <c r="Q12" s="39" t="s">
        <v>121</v>
      </c>
    </row>
    <row r="13" spans="1:17" ht="76.5" customHeight="1">
      <c r="A13" s="328"/>
      <c r="B13" s="294"/>
      <c r="C13" s="6"/>
      <c r="D13" s="48"/>
      <c r="E13" s="41" t="s">
        <v>53</v>
      </c>
      <c r="F13" s="39"/>
      <c r="G13" s="39"/>
      <c r="H13" s="39"/>
      <c r="I13" s="39"/>
      <c r="J13" s="39"/>
      <c r="K13" s="39"/>
      <c r="L13" s="42"/>
      <c r="M13" s="39"/>
      <c r="N13" s="39"/>
      <c r="O13" s="39"/>
      <c r="P13" s="51"/>
      <c r="Q13" s="6"/>
    </row>
    <row r="14" spans="1:17" ht="10.5" customHeight="1">
      <c r="A14" s="52"/>
      <c r="B14" s="79"/>
      <c r="C14" s="79"/>
      <c r="D14" s="57"/>
      <c r="E14" s="59"/>
      <c r="F14" s="59"/>
      <c r="G14" s="59"/>
      <c r="H14" s="59"/>
      <c r="I14" s="59"/>
      <c r="J14" s="59"/>
      <c r="K14" s="59"/>
      <c r="L14" s="61"/>
      <c r="M14" s="59"/>
      <c r="N14" s="59"/>
      <c r="O14" s="59"/>
      <c r="P14" s="64"/>
      <c r="Q14" s="64"/>
    </row>
    <row r="15" spans="1:17" ht="32.25" customHeight="1">
      <c r="A15" s="328" t="s">
        <v>114</v>
      </c>
      <c r="B15" s="322" t="s">
        <v>355</v>
      </c>
      <c r="C15" s="124" t="s">
        <v>225</v>
      </c>
      <c r="D15" s="36" t="s">
        <v>380</v>
      </c>
      <c r="E15" s="41" t="s">
        <v>46</v>
      </c>
      <c r="F15" s="39" t="s">
        <v>381</v>
      </c>
      <c r="G15" s="39" t="s">
        <v>381</v>
      </c>
      <c r="H15" s="39" t="s">
        <v>381</v>
      </c>
      <c r="I15" s="39" t="s">
        <v>381</v>
      </c>
      <c r="J15" s="39" t="s">
        <v>381</v>
      </c>
      <c r="K15" s="39" t="s">
        <v>381</v>
      </c>
      <c r="L15" s="39" t="s">
        <v>381</v>
      </c>
      <c r="M15" s="39" t="s">
        <v>381</v>
      </c>
      <c r="N15" s="39" t="s">
        <v>381</v>
      </c>
      <c r="O15" s="39" t="s">
        <v>381</v>
      </c>
      <c r="P15" s="39" t="s">
        <v>381</v>
      </c>
      <c r="Q15" s="39" t="s">
        <v>381</v>
      </c>
    </row>
    <row r="16" spans="1:17" ht="119.25" customHeight="1">
      <c r="A16" s="328"/>
      <c r="B16" s="322"/>
      <c r="C16" s="6"/>
      <c r="D16" s="48"/>
      <c r="E16" s="41" t="s">
        <v>53</v>
      </c>
      <c r="F16" s="39"/>
      <c r="G16" s="39"/>
      <c r="H16" s="39"/>
      <c r="I16" s="39"/>
      <c r="J16" s="39"/>
      <c r="K16" s="39"/>
      <c r="L16" s="42"/>
      <c r="M16" s="39"/>
      <c r="N16" s="39"/>
      <c r="O16" s="39"/>
      <c r="P16" s="51"/>
      <c r="Q16" s="6"/>
    </row>
    <row r="17" spans="1:17" ht="13.5" customHeight="1">
      <c r="A17" s="52"/>
      <c r="B17" s="79"/>
      <c r="C17" s="79"/>
      <c r="D17" s="57"/>
      <c r="E17" s="59"/>
      <c r="F17" s="59"/>
      <c r="G17" s="59"/>
      <c r="H17" s="59"/>
      <c r="I17" s="59"/>
      <c r="J17" s="59"/>
      <c r="K17" s="59"/>
      <c r="L17" s="61"/>
      <c r="M17" s="59"/>
      <c r="N17" s="59"/>
      <c r="O17" s="59"/>
      <c r="P17" s="64"/>
      <c r="Q17" s="64"/>
    </row>
    <row r="18" spans="1:17" ht="24.75" customHeight="1">
      <c r="A18" s="328" t="s">
        <v>115</v>
      </c>
      <c r="B18" s="322" t="s">
        <v>352</v>
      </c>
      <c r="C18" s="124" t="s">
        <v>226</v>
      </c>
      <c r="D18" s="36" t="s">
        <v>116</v>
      </c>
      <c r="E18" s="41" t="s">
        <v>46</v>
      </c>
      <c r="F18" s="39" t="s">
        <v>117</v>
      </c>
      <c r="G18" s="39" t="s">
        <v>117</v>
      </c>
      <c r="H18" s="39" t="s">
        <v>117</v>
      </c>
      <c r="I18" s="39" t="s">
        <v>117</v>
      </c>
      <c r="J18" s="39" t="s">
        <v>117</v>
      </c>
      <c r="K18" s="39" t="s">
        <v>117</v>
      </c>
      <c r="L18" s="39" t="s">
        <v>117</v>
      </c>
      <c r="M18" s="39" t="s">
        <v>117</v>
      </c>
      <c r="N18" s="39" t="s">
        <v>117</v>
      </c>
      <c r="O18" s="39" t="s">
        <v>117</v>
      </c>
      <c r="P18" s="39" t="s">
        <v>117</v>
      </c>
      <c r="Q18" s="39" t="s">
        <v>117</v>
      </c>
    </row>
    <row r="19" spans="1:17" ht="27" customHeight="1">
      <c r="A19" s="328"/>
      <c r="B19" s="322"/>
      <c r="C19" s="6"/>
      <c r="D19" s="48"/>
      <c r="E19" s="41" t="s">
        <v>53</v>
      </c>
      <c r="F19" s="39"/>
      <c r="G19" s="39"/>
      <c r="H19" s="39"/>
      <c r="I19" s="39"/>
      <c r="J19" s="39"/>
      <c r="K19" s="39"/>
      <c r="L19" s="42"/>
      <c r="M19" s="39"/>
      <c r="N19" s="39"/>
      <c r="O19" s="39"/>
      <c r="P19" s="51"/>
      <c r="Q19" s="6"/>
    </row>
    <row r="20" spans="1:17" ht="12.75" customHeight="1">
      <c r="A20" s="52"/>
      <c r="B20" s="79"/>
      <c r="C20" s="79"/>
      <c r="D20" s="57"/>
      <c r="E20" s="59"/>
      <c r="F20" s="59"/>
      <c r="G20" s="59"/>
      <c r="H20" s="59"/>
      <c r="I20" s="59"/>
      <c r="J20" s="59"/>
      <c r="K20" s="59"/>
      <c r="L20" s="61"/>
      <c r="M20" s="59"/>
      <c r="N20" s="59"/>
      <c r="O20" s="59"/>
      <c r="P20" s="64"/>
      <c r="Q20" s="64"/>
    </row>
    <row r="21" spans="1:17" ht="27" customHeight="1">
      <c r="A21" s="328" t="s">
        <v>118</v>
      </c>
      <c r="B21" s="322" t="s">
        <v>293</v>
      </c>
      <c r="C21" s="124" t="s">
        <v>227</v>
      </c>
      <c r="D21" s="36" t="s">
        <v>357</v>
      </c>
      <c r="E21" s="41" t="s">
        <v>46</v>
      </c>
      <c r="F21" s="39" t="s">
        <v>434</v>
      </c>
      <c r="G21" s="39" t="s">
        <v>434</v>
      </c>
      <c r="H21" s="39" t="s">
        <v>434</v>
      </c>
      <c r="I21" s="39" t="s">
        <v>434</v>
      </c>
      <c r="J21" s="39" t="s">
        <v>434</v>
      </c>
      <c r="K21" s="39" t="s">
        <v>434</v>
      </c>
      <c r="L21" s="39" t="s">
        <v>434</v>
      </c>
      <c r="M21" s="39" t="s">
        <v>434</v>
      </c>
      <c r="N21" s="39" t="s">
        <v>434</v>
      </c>
      <c r="O21" s="39" t="s">
        <v>434</v>
      </c>
      <c r="P21" s="39" t="s">
        <v>434</v>
      </c>
      <c r="Q21" s="39" t="s">
        <v>434</v>
      </c>
    </row>
    <row r="22" spans="1:17" ht="102" customHeight="1">
      <c r="A22" s="328"/>
      <c r="B22" s="322"/>
      <c r="C22" s="6"/>
      <c r="D22" s="48"/>
      <c r="E22" s="41" t="s">
        <v>53</v>
      </c>
      <c r="F22" s="39"/>
      <c r="G22" s="39"/>
      <c r="H22" s="39"/>
      <c r="I22" s="39"/>
      <c r="J22" s="39"/>
      <c r="K22" s="39"/>
      <c r="L22" s="42"/>
      <c r="M22" s="39"/>
      <c r="N22" s="39"/>
      <c r="O22" s="39"/>
      <c r="P22" s="51"/>
      <c r="Q22" s="6"/>
    </row>
    <row r="23" spans="1:17" ht="15.75" customHeight="1">
      <c r="A23" s="79"/>
      <c r="B23" s="79"/>
      <c r="C23" s="57"/>
      <c r="D23" s="59"/>
      <c r="E23" s="59"/>
      <c r="F23" s="59"/>
      <c r="G23" s="59"/>
      <c r="H23" s="59"/>
      <c r="I23" s="59"/>
      <c r="J23" s="59"/>
      <c r="K23" s="61"/>
      <c r="L23" s="59"/>
      <c r="M23" s="59"/>
      <c r="N23" s="59"/>
      <c r="O23" s="64"/>
      <c r="P23" s="64"/>
      <c r="Q23" s="64"/>
    </row>
    <row r="24" spans="1:17" ht="30.75" customHeight="1">
      <c r="A24" s="328" t="s">
        <v>119</v>
      </c>
      <c r="B24" s="334" t="s">
        <v>353</v>
      </c>
      <c r="C24" s="124" t="s">
        <v>228</v>
      </c>
      <c r="D24" s="127" t="s">
        <v>123</v>
      </c>
      <c r="E24" s="41" t="s">
        <v>46</v>
      </c>
      <c r="F24" s="39" t="s">
        <v>124</v>
      </c>
      <c r="G24" s="39" t="s">
        <v>124</v>
      </c>
      <c r="H24" s="39" t="s">
        <v>124</v>
      </c>
      <c r="I24" s="39" t="s">
        <v>124</v>
      </c>
      <c r="J24" s="39" t="s">
        <v>124</v>
      </c>
      <c r="K24" s="39" t="s">
        <v>124</v>
      </c>
      <c r="L24" s="39" t="s">
        <v>124</v>
      </c>
      <c r="M24" s="39" t="s">
        <v>124</v>
      </c>
      <c r="N24" s="39" t="s">
        <v>124</v>
      </c>
      <c r="O24" s="39" t="s">
        <v>124</v>
      </c>
      <c r="P24" s="39" t="s">
        <v>124</v>
      </c>
      <c r="Q24" s="39" t="s">
        <v>124</v>
      </c>
    </row>
    <row r="25" spans="1:17" ht="129.75" customHeight="1">
      <c r="A25" s="328"/>
      <c r="B25" s="335"/>
      <c r="C25" s="6"/>
      <c r="D25" s="48"/>
      <c r="E25" s="41" t="s">
        <v>53</v>
      </c>
      <c r="F25" s="39"/>
      <c r="G25" s="39"/>
      <c r="H25" s="39"/>
      <c r="I25" s="39"/>
      <c r="J25" s="39"/>
      <c r="K25" s="39"/>
      <c r="L25" s="42"/>
      <c r="M25" s="39"/>
      <c r="N25" s="39"/>
      <c r="O25" s="39"/>
      <c r="P25" s="51"/>
      <c r="Q25" s="6"/>
    </row>
    <row r="26" spans="1:17" ht="18.75" customHeight="1">
      <c r="A26" s="79"/>
      <c r="B26" s="79"/>
      <c r="C26" s="57"/>
      <c r="D26" s="59"/>
      <c r="E26" s="59"/>
      <c r="F26" s="59"/>
      <c r="G26" s="59"/>
      <c r="H26" s="59"/>
      <c r="I26" s="59"/>
      <c r="J26" s="59"/>
      <c r="K26" s="61"/>
      <c r="L26" s="59"/>
      <c r="M26" s="59"/>
      <c r="N26" s="59"/>
      <c r="O26" s="64"/>
      <c r="P26" s="64"/>
      <c r="Q26" s="64"/>
    </row>
    <row r="27" spans="1:17" ht="30" customHeight="1">
      <c r="A27" s="328" t="s">
        <v>122</v>
      </c>
      <c r="B27" s="336" t="s">
        <v>288</v>
      </c>
      <c r="C27" s="124" t="s">
        <v>229</v>
      </c>
      <c r="D27" s="127" t="s">
        <v>399</v>
      </c>
      <c r="E27" s="41" t="s">
        <v>46</v>
      </c>
      <c r="F27" s="39" t="s">
        <v>400</v>
      </c>
      <c r="G27" s="39" t="s">
        <v>400</v>
      </c>
      <c r="H27" s="39" t="s">
        <v>400</v>
      </c>
      <c r="I27" s="39" t="s">
        <v>400</v>
      </c>
      <c r="J27" s="39" t="s">
        <v>400</v>
      </c>
      <c r="K27" s="39" t="s">
        <v>400</v>
      </c>
      <c r="L27" s="39" t="s">
        <v>400</v>
      </c>
      <c r="M27" s="39" t="s">
        <v>400</v>
      </c>
      <c r="N27" s="39" t="s">
        <v>400</v>
      </c>
      <c r="O27" s="39" t="s">
        <v>400</v>
      </c>
      <c r="P27" s="39" t="s">
        <v>400</v>
      </c>
      <c r="Q27" s="39" t="s">
        <v>400</v>
      </c>
    </row>
    <row r="28" spans="1:17" ht="136.5" customHeight="1">
      <c r="A28" s="328"/>
      <c r="B28" s="337"/>
      <c r="C28" s="6"/>
      <c r="D28" s="48"/>
      <c r="E28" s="41" t="s">
        <v>53</v>
      </c>
      <c r="F28" s="39"/>
      <c r="G28" s="39"/>
      <c r="H28" s="39"/>
      <c r="I28" s="39"/>
      <c r="J28" s="39"/>
      <c r="K28" s="39"/>
      <c r="L28" s="42"/>
      <c r="M28" s="39"/>
      <c r="N28" s="39"/>
      <c r="O28" s="39"/>
      <c r="P28" s="51"/>
      <c r="Q28" s="6"/>
    </row>
    <row r="29" spans="1:17" ht="17.25" customHeight="1">
      <c r="A29" s="79"/>
      <c r="B29" s="79"/>
      <c r="C29" s="57"/>
      <c r="D29" s="59"/>
      <c r="E29" s="59"/>
      <c r="F29" s="59"/>
      <c r="G29" s="59"/>
      <c r="H29" s="59"/>
      <c r="I29" s="59"/>
      <c r="J29" s="59"/>
      <c r="K29" s="61"/>
      <c r="L29" s="59"/>
      <c r="M29" s="59"/>
      <c r="N29" s="59"/>
      <c r="O29" s="64"/>
      <c r="P29" s="64"/>
      <c r="Q29" s="64"/>
    </row>
    <row r="30" spans="1:17" ht="30" customHeight="1">
      <c r="A30" s="328" t="s">
        <v>125</v>
      </c>
      <c r="B30" s="336" t="s">
        <v>284</v>
      </c>
      <c r="C30" s="124" t="s">
        <v>230</v>
      </c>
      <c r="D30" s="127" t="s">
        <v>264</v>
      </c>
      <c r="E30" s="41" t="s">
        <v>46</v>
      </c>
      <c r="F30" s="39" t="s">
        <v>285</v>
      </c>
      <c r="G30" s="39" t="s">
        <v>285</v>
      </c>
      <c r="H30" s="39" t="s">
        <v>285</v>
      </c>
      <c r="I30" s="39" t="s">
        <v>285</v>
      </c>
      <c r="J30" s="39" t="s">
        <v>285</v>
      </c>
      <c r="K30" s="39" t="s">
        <v>285</v>
      </c>
      <c r="L30" s="39" t="s">
        <v>285</v>
      </c>
      <c r="M30" s="39" t="s">
        <v>285</v>
      </c>
      <c r="N30" s="39" t="s">
        <v>285</v>
      </c>
      <c r="O30" s="39" t="s">
        <v>285</v>
      </c>
      <c r="P30" s="39" t="s">
        <v>285</v>
      </c>
      <c r="Q30" s="39" t="s">
        <v>285</v>
      </c>
    </row>
    <row r="31" spans="1:17" ht="24" customHeight="1">
      <c r="A31" s="328"/>
      <c r="B31" s="337"/>
      <c r="C31" s="6"/>
      <c r="D31" s="48"/>
      <c r="E31" s="41" t="s">
        <v>53</v>
      </c>
      <c r="F31" s="39"/>
      <c r="G31" s="39"/>
      <c r="H31" s="39"/>
      <c r="I31" s="39"/>
      <c r="J31" s="39"/>
      <c r="K31" s="39"/>
      <c r="L31" s="42"/>
      <c r="M31" s="39"/>
      <c r="N31" s="39"/>
      <c r="O31" s="39"/>
      <c r="P31" s="51"/>
      <c r="Q31" s="6"/>
    </row>
    <row r="32" spans="1:17" ht="18" customHeight="1">
      <c r="A32" s="79"/>
      <c r="B32" s="79"/>
      <c r="C32" s="57"/>
      <c r="D32" s="59"/>
      <c r="E32" s="59"/>
      <c r="F32" s="59"/>
      <c r="G32" s="59"/>
      <c r="H32" s="59"/>
      <c r="I32" s="59"/>
      <c r="J32" s="59"/>
      <c r="K32" s="61"/>
      <c r="L32" s="59"/>
      <c r="M32" s="59"/>
      <c r="N32" s="59"/>
      <c r="O32" s="64"/>
      <c r="P32" s="64"/>
      <c r="Q32" s="64"/>
    </row>
    <row r="33" spans="1:17" ht="36" customHeight="1">
      <c r="A33" s="328" t="s">
        <v>126</v>
      </c>
      <c r="B33" s="338" t="s">
        <v>290</v>
      </c>
      <c r="C33" s="124" t="s">
        <v>231</v>
      </c>
      <c r="D33" s="127" t="s">
        <v>128</v>
      </c>
      <c r="E33" s="41" t="s">
        <v>46</v>
      </c>
      <c r="F33" s="39" t="s">
        <v>129</v>
      </c>
      <c r="G33" s="39" t="s">
        <v>129</v>
      </c>
      <c r="H33" s="39" t="s">
        <v>129</v>
      </c>
      <c r="I33" s="39" t="s">
        <v>129</v>
      </c>
      <c r="J33" s="39" t="s">
        <v>129</v>
      </c>
      <c r="K33" s="39" t="s">
        <v>129</v>
      </c>
      <c r="L33" s="39" t="s">
        <v>129</v>
      </c>
      <c r="M33" s="39" t="s">
        <v>129</v>
      </c>
      <c r="N33" s="39" t="s">
        <v>129</v>
      </c>
      <c r="O33" s="39" t="s">
        <v>129</v>
      </c>
      <c r="P33" s="39" t="s">
        <v>129</v>
      </c>
      <c r="Q33" s="39" t="s">
        <v>129</v>
      </c>
    </row>
    <row r="34" spans="1:17" ht="130.5" customHeight="1">
      <c r="A34" s="328"/>
      <c r="B34" s="338"/>
      <c r="C34" s="6"/>
      <c r="D34" s="48"/>
      <c r="E34" s="41" t="s">
        <v>53</v>
      </c>
      <c r="F34" s="39"/>
      <c r="G34" s="39"/>
      <c r="H34" s="39"/>
      <c r="I34" s="39"/>
      <c r="J34" s="39"/>
      <c r="K34" s="39"/>
      <c r="L34" s="42"/>
      <c r="M34" s="39"/>
      <c r="N34" s="39"/>
      <c r="O34" s="39"/>
      <c r="P34" s="51"/>
      <c r="Q34" s="6"/>
    </row>
    <row r="35" spans="1:17" ht="16.5" customHeight="1">
      <c r="A35" s="79"/>
      <c r="B35" s="79"/>
      <c r="C35" s="57"/>
      <c r="D35" s="59"/>
      <c r="E35" s="59"/>
      <c r="F35" s="59"/>
      <c r="G35" s="59"/>
      <c r="H35" s="59"/>
      <c r="I35" s="59"/>
      <c r="J35" s="59"/>
      <c r="K35" s="61"/>
      <c r="L35" s="59"/>
      <c r="M35" s="59"/>
      <c r="N35" s="59"/>
      <c r="O35" s="64"/>
      <c r="P35" s="64"/>
      <c r="Q35" s="64"/>
    </row>
    <row r="36" spans="1:17" ht="47.25" customHeight="1">
      <c r="A36" s="328" t="s">
        <v>127</v>
      </c>
      <c r="B36" s="302" t="s">
        <v>411</v>
      </c>
      <c r="C36" s="124" t="s">
        <v>292</v>
      </c>
      <c r="D36" s="128" t="s">
        <v>410</v>
      </c>
      <c r="E36" s="41" t="s">
        <v>46</v>
      </c>
      <c r="F36" s="39" t="s">
        <v>412</v>
      </c>
      <c r="G36" s="39" t="s">
        <v>412</v>
      </c>
      <c r="H36" s="39" t="s">
        <v>412</v>
      </c>
      <c r="I36" s="39" t="s">
        <v>412</v>
      </c>
      <c r="J36" s="39" t="s">
        <v>412</v>
      </c>
      <c r="K36" s="39" t="s">
        <v>412</v>
      </c>
      <c r="L36" s="39" t="s">
        <v>412</v>
      </c>
      <c r="M36" s="39" t="s">
        <v>412</v>
      </c>
      <c r="N36" s="39" t="s">
        <v>412</v>
      </c>
      <c r="O36" s="39" t="s">
        <v>412</v>
      </c>
      <c r="P36" s="39" t="s">
        <v>412</v>
      </c>
      <c r="Q36" s="39" t="s">
        <v>412</v>
      </c>
    </row>
    <row r="37" spans="1:17" ht="110.25" customHeight="1">
      <c r="A37" s="328"/>
      <c r="B37" s="303"/>
      <c r="C37" s="282"/>
      <c r="D37" s="48"/>
      <c r="E37" s="41" t="s">
        <v>53</v>
      </c>
      <c r="F37" s="39"/>
      <c r="G37" s="39"/>
      <c r="H37" s="39"/>
      <c r="I37" s="39"/>
      <c r="J37" s="39"/>
      <c r="K37" s="39"/>
      <c r="L37" s="42"/>
      <c r="M37" s="39"/>
      <c r="N37" s="39"/>
      <c r="O37" s="39"/>
      <c r="P37" s="51"/>
      <c r="Q37" s="6"/>
    </row>
    <row r="38" spans="1:17" ht="15.75" customHeight="1">
      <c r="A38" s="79"/>
      <c r="B38" s="79"/>
      <c r="C38" s="57"/>
      <c r="D38" s="59"/>
      <c r="E38" s="59"/>
      <c r="F38" s="59"/>
      <c r="G38" s="59"/>
      <c r="H38" s="59"/>
      <c r="I38" s="59"/>
      <c r="J38" s="59"/>
      <c r="K38" s="61"/>
      <c r="L38" s="59"/>
      <c r="M38" s="59"/>
      <c r="N38" s="59"/>
      <c r="O38" s="64"/>
      <c r="P38" s="64"/>
      <c r="Q38" s="64"/>
    </row>
    <row r="39" spans="1:17" ht="35.25" customHeight="1">
      <c r="A39" s="328" t="s">
        <v>130</v>
      </c>
      <c r="B39" s="306" t="s">
        <v>140</v>
      </c>
      <c r="C39" s="124" t="s">
        <v>232</v>
      </c>
      <c r="D39" s="127" t="s">
        <v>141</v>
      </c>
      <c r="E39" s="41" t="s">
        <v>46</v>
      </c>
      <c r="F39" s="39" t="s">
        <v>142</v>
      </c>
      <c r="G39" s="39" t="s">
        <v>142</v>
      </c>
      <c r="H39" s="39" t="s">
        <v>142</v>
      </c>
      <c r="I39" s="39" t="s">
        <v>142</v>
      </c>
      <c r="J39" s="39" t="s">
        <v>142</v>
      </c>
      <c r="K39" s="39" t="s">
        <v>142</v>
      </c>
      <c r="L39" s="39" t="s">
        <v>142</v>
      </c>
      <c r="M39" s="39" t="s">
        <v>142</v>
      </c>
      <c r="N39" s="39" t="s">
        <v>142</v>
      </c>
      <c r="O39" s="39" t="s">
        <v>142</v>
      </c>
      <c r="P39" s="39" t="s">
        <v>142</v>
      </c>
      <c r="Q39" s="39" t="s">
        <v>142</v>
      </c>
    </row>
    <row r="40" spans="1:17" ht="27.75" customHeight="1">
      <c r="A40" s="328"/>
      <c r="B40" s="298"/>
      <c r="C40" s="6"/>
      <c r="D40" s="48"/>
      <c r="E40" s="41" t="s">
        <v>53</v>
      </c>
      <c r="F40" s="39"/>
      <c r="G40" s="39"/>
      <c r="H40" s="39"/>
      <c r="I40" s="39"/>
      <c r="J40" s="39"/>
      <c r="K40" s="42"/>
      <c r="L40" s="42"/>
      <c r="M40" s="39"/>
      <c r="N40" s="39"/>
      <c r="O40" s="39"/>
      <c r="P40" s="51"/>
      <c r="Q40" s="6"/>
    </row>
    <row r="41" spans="1:17" ht="9" customHeight="1">
      <c r="A41" s="79"/>
      <c r="B41" s="79"/>
      <c r="C41" s="57"/>
      <c r="D41" s="59"/>
      <c r="E41" s="59"/>
      <c r="F41" s="59"/>
      <c r="G41" s="59"/>
      <c r="H41" s="59"/>
      <c r="I41" s="59"/>
      <c r="J41" s="59"/>
      <c r="K41" s="61"/>
      <c r="L41" s="59"/>
      <c r="M41" s="59"/>
      <c r="N41" s="59"/>
      <c r="O41" s="64"/>
      <c r="P41" s="64"/>
      <c r="Q41" s="64"/>
    </row>
    <row r="42" spans="1:17" ht="33" customHeight="1">
      <c r="A42" s="328" t="s">
        <v>131</v>
      </c>
      <c r="B42" s="334" t="s">
        <v>132</v>
      </c>
      <c r="C42" s="124" t="s">
        <v>233</v>
      </c>
      <c r="D42" s="128" t="s">
        <v>265</v>
      </c>
      <c r="E42" s="41" t="s">
        <v>46</v>
      </c>
      <c r="F42" s="39" t="s">
        <v>300</v>
      </c>
      <c r="G42" s="39" t="s">
        <v>300</v>
      </c>
      <c r="H42" s="39" t="s">
        <v>300</v>
      </c>
      <c r="I42" s="39" t="s">
        <v>300</v>
      </c>
      <c r="J42" s="39" t="s">
        <v>300</v>
      </c>
      <c r="K42" s="39" t="s">
        <v>300</v>
      </c>
      <c r="L42" s="39" t="s">
        <v>300</v>
      </c>
      <c r="M42" s="39" t="s">
        <v>300</v>
      </c>
      <c r="N42" s="39" t="s">
        <v>300</v>
      </c>
      <c r="O42" s="39" t="s">
        <v>300</v>
      </c>
      <c r="P42" s="39" t="s">
        <v>300</v>
      </c>
      <c r="Q42" s="39" t="s">
        <v>300</v>
      </c>
    </row>
    <row r="43" spans="1:17" ht="20.25" customHeight="1">
      <c r="A43" s="328"/>
      <c r="B43" s="335"/>
      <c r="C43" s="6"/>
      <c r="D43" s="48"/>
      <c r="E43" s="41" t="s">
        <v>53</v>
      </c>
      <c r="F43" s="39"/>
      <c r="G43" s="39"/>
      <c r="H43" s="39"/>
      <c r="I43" s="39"/>
      <c r="J43" s="39"/>
      <c r="K43" s="39"/>
      <c r="L43" s="42"/>
      <c r="M43" s="39"/>
      <c r="N43" s="39"/>
      <c r="O43" s="39"/>
      <c r="P43" s="51"/>
      <c r="Q43" s="6"/>
    </row>
    <row r="44" spans="1:17" ht="15.75" customHeight="1">
      <c r="A44" s="79"/>
      <c r="B44" s="79"/>
      <c r="C44" s="57"/>
      <c r="D44" s="59"/>
      <c r="E44" s="59"/>
      <c r="F44" s="59"/>
      <c r="G44" s="59"/>
      <c r="H44" s="59"/>
      <c r="I44" s="59"/>
      <c r="J44" s="59"/>
      <c r="K44" s="61"/>
      <c r="L44" s="59"/>
      <c r="M44" s="59"/>
      <c r="N44" s="59"/>
      <c r="O44" s="64"/>
      <c r="P44" s="64"/>
      <c r="Q44" s="64"/>
    </row>
    <row r="45" spans="1:17" ht="25.5" customHeight="1">
      <c r="A45" s="328" t="s">
        <v>133</v>
      </c>
      <c r="B45" s="336" t="s">
        <v>295</v>
      </c>
      <c r="C45" s="124" t="s">
        <v>234</v>
      </c>
      <c r="D45" s="127" t="s">
        <v>134</v>
      </c>
      <c r="E45" s="41" t="s">
        <v>46</v>
      </c>
      <c r="F45" s="39" t="s">
        <v>135</v>
      </c>
      <c r="G45" s="39" t="s">
        <v>135</v>
      </c>
      <c r="H45" s="39" t="s">
        <v>135</v>
      </c>
      <c r="I45" s="39" t="s">
        <v>135</v>
      </c>
      <c r="J45" s="39" t="s">
        <v>135</v>
      </c>
      <c r="K45" s="39" t="s">
        <v>135</v>
      </c>
      <c r="L45" s="39" t="s">
        <v>135</v>
      </c>
      <c r="M45" s="39" t="s">
        <v>135</v>
      </c>
      <c r="N45" s="39" t="s">
        <v>135</v>
      </c>
      <c r="O45" s="39" t="s">
        <v>135</v>
      </c>
      <c r="P45" s="39" t="s">
        <v>135</v>
      </c>
      <c r="Q45" s="39" t="s">
        <v>135</v>
      </c>
    </row>
    <row r="46" spans="1:17" ht="156.75" customHeight="1">
      <c r="A46" s="328"/>
      <c r="B46" s="336"/>
      <c r="C46" s="6"/>
      <c r="D46" s="127"/>
      <c r="E46" s="41" t="s">
        <v>53</v>
      </c>
      <c r="F46" s="39"/>
      <c r="G46" s="39"/>
      <c r="H46" s="39"/>
      <c r="I46" s="39"/>
      <c r="J46" s="39"/>
      <c r="K46" s="39"/>
      <c r="L46" s="42"/>
      <c r="M46" s="39"/>
      <c r="N46" s="39"/>
      <c r="O46" s="39"/>
      <c r="P46" s="51"/>
      <c r="Q46" s="6"/>
    </row>
    <row r="47" spans="1:17" ht="15.75" customHeight="1">
      <c r="A47" s="79"/>
      <c r="B47" s="79"/>
      <c r="C47" s="57"/>
      <c r="D47" s="59"/>
      <c r="E47" s="59"/>
      <c r="F47" s="59"/>
      <c r="G47" s="59"/>
      <c r="H47" s="59"/>
      <c r="I47" s="59"/>
      <c r="J47" s="59"/>
      <c r="K47" s="61"/>
      <c r="L47" s="59"/>
      <c r="M47" s="59"/>
      <c r="N47" s="59"/>
      <c r="O47" s="64"/>
      <c r="P47" s="64"/>
      <c r="Q47" s="64"/>
    </row>
    <row r="48" spans="1:17" ht="22.5" customHeight="1">
      <c r="A48" s="328" t="s">
        <v>136</v>
      </c>
      <c r="B48" s="341" t="s">
        <v>137</v>
      </c>
      <c r="C48" s="124" t="s">
        <v>235</v>
      </c>
      <c r="D48" s="127" t="s">
        <v>138</v>
      </c>
      <c r="E48" s="41" t="s">
        <v>46</v>
      </c>
      <c r="F48" s="39" t="s">
        <v>139</v>
      </c>
      <c r="G48" s="39" t="s">
        <v>139</v>
      </c>
      <c r="H48" s="39" t="s">
        <v>139</v>
      </c>
      <c r="I48" s="39" t="s">
        <v>139</v>
      </c>
      <c r="J48" s="39" t="s">
        <v>139</v>
      </c>
      <c r="K48" s="39" t="s">
        <v>139</v>
      </c>
      <c r="L48" s="39" t="s">
        <v>139</v>
      </c>
      <c r="M48" s="39" t="s">
        <v>139</v>
      </c>
      <c r="N48" s="39" t="s">
        <v>139</v>
      </c>
      <c r="O48" s="39" t="s">
        <v>139</v>
      </c>
      <c r="P48" s="39" t="s">
        <v>139</v>
      </c>
      <c r="Q48" s="39" t="s">
        <v>139</v>
      </c>
    </row>
    <row r="49" spans="1:17" ht="25.5" customHeight="1">
      <c r="A49" s="328"/>
      <c r="B49" s="341"/>
      <c r="C49" s="6"/>
      <c r="D49" s="127"/>
      <c r="E49" s="41" t="s">
        <v>53</v>
      </c>
      <c r="F49" s="39"/>
      <c r="G49" s="39"/>
      <c r="H49" s="39"/>
      <c r="I49" s="39"/>
      <c r="J49" s="39"/>
      <c r="K49" s="39"/>
      <c r="L49" s="42"/>
      <c r="M49" s="39"/>
      <c r="N49" s="39"/>
      <c r="O49" s="39"/>
      <c r="P49" s="51"/>
      <c r="Q49" s="6"/>
    </row>
    <row r="50" spans="1:17" ht="11.25" customHeight="1">
      <c r="A50" s="79"/>
      <c r="B50" s="79"/>
      <c r="C50" s="57"/>
      <c r="D50" s="59"/>
      <c r="E50" s="59"/>
      <c r="F50" s="59"/>
      <c r="G50" s="59"/>
      <c r="H50" s="59"/>
      <c r="I50" s="59"/>
      <c r="J50" s="59"/>
      <c r="K50" s="61"/>
      <c r="L50" s="59"/>
      <c r="M50" s="59"/>
      <c r="N50" s="59"/>
      <c r="O50" s="64"/>
      <c r="P50" s="64"/>
      <c r="Q50" s="64"/>
    </row>
    <row r="51" spans="1:17" ht="35.25" customHeight="1">
      <c r="A51" s="328" t="s">
        <v>441</v>
      </c>
      <c r="B51" s="326" t="s">
        <v>383</v>
      </c>
      <c r="C51" s="124" t="s">
        <v>446</v>
      </c>
      <c r="D51" s="127" t="s">
        <v>384</v>
      </c>
      <c r="E51" s="41" t="s">
        <v>46</v>
      </c>
      <c r="F51" s="39" t="s">
        <v>435</v>
      </c>
      <c r="G51" s="39" t="s">
        <v>435</v>
      </c>
      <c r="H51" s="39" t="s">
        <v>435</v>
      </c>
      <c r="I51" s="39" t="s">
        <v>435</v>
      </c>
      <c r="J51" s="39" t="s">
        <v>435</v>
      </c>
      <c r="K51" s="39" t="s">
        <v>435</v>
      </c>
      <c r="L51" s="39" t="s">
        <v>435</v>
      </c>
      <c r="M51" s="39" t="s">
        <v>435</v>
      </c>
      <c r="N51" s="39" t="s">
        <v>435</v>
      </c>
      <c r="O51" s="39" t="s">
        <v>435</v>
      </c>
      <c r="P51" s="39" t="s">
        <v>435</v>
      </c>
      <c r="Q51" s="39" t="s">
        <v>435</v>
      </c>
    </row>
    <row r="52" spans="1:17" ht="30.75" customHeight="1">
      <c r="A52" s="328"/>
      <c r="B52" s="327"/>
      <c r="C52" s="6"/>
      <c r="D52" s="127"/>
      <c r="E52" s="41" t="s">
        <v>53</v>
      </c>
      <c r="F52" s="39"/>
      <c r="G52" s="39"/>
      <c r="H52" s="39"/>
      <c r="I52" s="39"/>
      <c r="J52" s="39"/>
      <c r="K52" s="39"/>
      <c r="L52" s="42"/>
      <c r="M52" s="39"/>
      <c r="N52" s="39"/>
      <c r="O52" s="39"/>
      <c r="P52" s="51"/>
      <c r="Q52" s="6"/>
    </row>
    <row r="53" spans="1:17" ht="20.25" customHeight="1">
      <c r="A53" s="79"/>
      <c r="B53" s="79"/>
      <c r="C53" s="57"/>
      <c r="D53" s="59"/>
      <c r="E53" s="59"/>
      <c r="F53" s="59"/>
      <c r="G53" s="59"/>
      <c r="H53" s="59"/>
      <c r="I53" s="59"/>
      <c r="J53" s="59"/>
      <c r="K53" s="61"/>
      <c r="L53" s="59"/>
      <c r="M53" s="59"/>
      <c r="N53" s="59"/>
      <c r="O53" s="64"/>
      <c r="P53" s="64"/>
      <c r="Q53" s="64"/>
    </row>
    <row r="54" spans="1:17" ht="36" customHeight="1">
      <c r="A54" s="328" t="s">
        <v>442</v>
      </c>
      <c r="B54" s="299" t="s">
        <v>387</v>
      </c>
      <c r="C54" s="124" t="s">
        <v>447</v>
      </c>
      <c r="D54" s="127" t="s">
        <v>386</v>
      </c>
      <c r="E54" s="41" t="s">
        <v>46</v>
      </c>
      <c r="F54" s="39" t="s">
        <v>436</v>
      </c>
      <c r="G54" s="39" t="s">
        <v>436</v>
      </c>
      <c r="H54" s="39" t="s">
        <v>436</v>
      </c>
      <c r="I54" s="39" t="s">
        <v>436</v>
      </c>
      <c r="J54" s="39" t="s">
        <v>436</v>
      </c>
      <c r="K54" s="39" t="s">
        <v>436</v>
      </c>
      <c r="L54" s="39" t="s">
        <v>436</v>
      </c>
      <c r="M54" s="39" t="s">
        <v>436</v>
      </c>
      <c r="N54" s="39" t="s">
        <v>436</v>
      </c>
      <c r="O54" s="39" t="s">
        <v>436</v>
      </c>
      <c r="P54" s="39" t="s">
        <v>436</v>
      </c>
      <c r="Q54" s="39" t="s">
        <v>436</v>
      </c>
    </row>
    <row r="55" spans="1:17" ht="58.5" customHeight="1">
      <c r="A55" s="328"/>
      <c r="B55" s="299"/>
      <c r="C55" s="6"/>
      <c r="D55" s="127"/>
      <c r="E55" s="41" t="s">
        <v>53</v>
      </c>
      <c r="F55" s="39"/>
      <c r="G55" s="39"/>
      <c r="H55" s="39"/>
      <c r="I55" s="39"/>
      <c r="J55" s="39"/>
      <c r="K55" s="39"/>
      <c r="L55" s="42"/>
      <c r="M55" s="39"/>
      <c r="N55" s="39"/>
      <c r="O55" s="39"/>
      <c r="P55" s="51"/>
      <c r="Q55" s="6"/>
    </row>
    <row r="56" spans="1:17" ht="14.25" customHeight="1">
      <c r="A56" s="79"/>
      <c r="B56" s="79"/>
      <c r="C56" s="57"/>
      <c r="D56" s="59"/>
      <c r="E56" s="59"/>
      <c r="F56" s="59"/>
      <c r="G56" s="59"/>
      <c r="H56" s="59"/>
      <c r="I56" s="59"/>
      <c r="J56" s="59"/>
      <c r="K56" s="61"/>
      <c r="L56" s="59"/>
      <c r="M56" s="59"/>
      <c r="N56" s="59"/>
      <c r="O56" s="64"/>
      <c r="P56" s="64"/>
      <c r="Q56" s="64"/>
    </row>
    <row r="57" spans="1:17" ht="33" customHeight="1">
      <c r="A57" s="328" t="s">
        <v>136</v>
      </c>
      <c r="B57" s="296" t="s">
        <v>392</v>
      </c>
      <c r="C57" s="124" t="s">
        <v>448</v>
      </c>
      <c r="D57" s="127" t="s">
        <v>393</v>
      </c>
      <c r="E57" s="41" t="s">
        <v>46</v>
      </c>
      <c r="F57" s="39" t="s">
        <v>437</v>
      </c>
      <c r="G57" s="39" t="s">
        <v>437</v>
      </c>
      <c r="H57" s="39" t="s">
        <v>437</v>
      </c>
      <c r="I57" s="39" t="s">
        <v>437</v>
      </c>
      <c r="J57" s="39" t="s">
        <v>437</v>
      </c>
      <c r="K57" s="39" t="s">
        <v>437</v>
      </c>
      <c r="L57" s="39" t="s">
        <v>437</v>
      </c>
      <c r="M57" s="39" t="s">
        <v>437</v>
      </c>
      <c r="N57" s="39" t="s">
        <v>437</v>
      </c>
      <c r="O57" s="39" t="s">
        <v>437</v>
      </c>
      <c r="P57" s="39" t="s">
        <v>437</v>
      </c>
      <c r="Q57" s="39" t="s">
        <v>437</v>
      </c>
    </row>
    <row r="58" spans="1:17" ht="66" customHeight="1">
      <c r="A58" s="328"/>
      <c r="B58" s="297"/>
      <c r="C58" s="6"/>
      <c r="D58" s="127"/>
      <c r="E58" s="41" t="s">
        <v>53</v>
      </c>
      <c r="F58" s="39"/>
      <c r="G58" s="39"/>
      <c r="H58" s="39"/>
      <c r="I58" s="39"/>
      <c r="J58" s="39"/>
      <c r="K58" s="39"/>
      <c r="L58" s="42"/>
      <c r="M58" s="39"/>
      <c r="N58" s="39"/>
      <c r="O58" s="39"/>
      <c r="P58" s="51"/>
      <c r="Q58" s="6"/>
    </row>
    <row r="59" spans="1:17" ht="15.75" customHeight="1">
      <c r="A59" s="79"/>
      <c r="B59" s="79"/>
      <c r="C59" s="57"/>
      <c r="D59" s="59"/>
      <c r="E59" s="59"/>
      <c r="F59" s="59"/>
      <c r="G59" s="59"/>
      <c r="H59" s="59"/>
      <c r="I59" s="59"/>
      <c r="J59" s="59"/>
      <c r="K59" s="61"/>
      <c r="L59" s="59"/>
      <c r="M59" s="59"/>
      <c r="N59" s="59"/>
      <c r="O59" s="64"/>
      <c r="P59" s="64"/>
      <c r="Q59" s="64"/>
    </row>
    <row r="60" spans="1:17" ht="21" customHeight="1">
      <c r="A60" s="328" t="s">
        <v>443</v>
      </c>
      <c r="B60" s="336" t="s">
        <v>401</v>
      </c>
      <c r="C60" s="124" t="s">
        <v>449</v>
      </c>
      <c r="D60" s="127" t="s">
        <v>402</v>
      </c>
      <c r="E60" s="41" t="s">
        <v>46</v>
      </c>
      <c r="F60" s="39" t="s">
        <v>438</v>
      </c>
      <c r="G60" s="39" t="s">
        <v>438</v>
      </c>
      <c r="H60" s="39" t="s">
        <v>438</v>
      </c>
      <c r="I60" s="39" t="s">
        <v>438</v>
      </c>
      <c r="J60" s="39" t="s">
        <v>438</v>
      </c>
      <c r="K60" s="39" t="s">
        <v>438</v>
      </c>
      <c r="L60" s="39" t="s">
        <v>438</v>
      </c>
      <c r="M60" s="39" t="s">
        <v>438</v>
      </c>
      <c r="N60" s="39" t="s">
        <v>438</v>
      </c>
      <c r="O60" s="39" t="s">
        <v>438</v>
      </c>
      <c r="P60" s="39" t="s">
        <v>438</v>
      </c>
      <c r="Q60" s="39" t="s">
        <v>438</v>
      </c>
    </row>
    <row r="61" spans="1:17" ht="89.25" customHeight="1">
      <c r="A61" s="328"/>
      <c r="B61" s="337"/>
      <c r="C61" s="6"/>
      <c r="D61" s="127"/>
      <c r="E61" s="41" t="s">
        <v>53</v>
      </c>
      <c r="F61" s="39"/>
      <c r="G61" s="39"/>
      <c r="H61" s="39"/>
      <c r="I61" s="39"/>
      <c r="J61" s="39"/>
      <c r="K61" s="39"/>
      <c r="L61" s="42"/>
      <c r="M61" s="39"/>
      <c r="N61" s="39"/>
      <c r="O61" s="39"/>
      <c r="P61" s="51"/>
      <c r="Q61" s="6"/>
    </row>
    <row r="62" spans="1:17" ht="15" customHeight="1">
      <c r="A62" s="79"/>
      <c r="B62" s="79"/>
      <c r="C62" s="57"/>
      <c r="D62" s="59"/>
      <c r="E62" s="59"/>
      <c r="F62" s="59"/>
      <c r="G62" s="59"/>
      <c r="H62" s="59"/>
      <c r="I62" s="59"/>
      <c r="J62" s="59"/>
      <c r="K62" s="61"/>
      <c r="L62" s="59"/>
      <c r="M62" s="59"/>
      <c r="N62" s="59"/>
      <c r="O62" s="64"/>
      <c r="P62" s="64"/>
      <c r="Q62" s="64"/>
    </row>
    <row r="63" spans="1:17" ht="24" customHeight="1">
      <c r="A63" s="328" t="s">
        <v>444</v>
      </c>
      <c r="B63" s="339" t="s">
        <v>297</v>
      </c>
      <c r="C63" s="124" t="s">
        <v>450</v>
      </c>
      <c r="D63" s="127" t="s">
        <v>413</v>
      </c>
      <c r="E63" s="41" t="s">
        <v>46</v>
      </c>
      <c r="F63" s="39" t="s">
        <v>439</v>
      </c>
      <c r="G63" s="39" t="s">
        <v>439</v>
      </c>
      <c r="H63" s="39" t="s">
        <v>439</v>
      </c>
      <c r="I63" s="39" t="s">
        <v>439</v>
      </c>
      <c r="J63" s="39" t="s">
        <v>439</v>
      </c>
      <c r="K63" s="39" t="s">
        <v>439</v>
      </c>
      <c r="L63" s="39" t="s">
        <v>439</v>
      </c>
      <c r="M63" s="39" t="s">
        <v>439</v>
      </c>
      <c r="N63" s="39" t="s">
        <v>439</v>
      </c>
      <c r="O63" s="39" t="s">
        <v>439</v>
      </c>
      <c r="P63" s="39" t="s">
        <v>439</v>
      </c>
      <c r="Q63" s="39" t="s">
        <v>439</v>
      </c>
    </row>
    <row r="64" spans="1:17" ht="132.75" customHeight="1">
      <c r="A64" s="328"/>
      <c r="B64" s="340"/>
      <c r="C64" s="6"/>
      <c r="D64" s="127"/>
      <c r="E64" s="41" t="s">
        <v>53</v>
      </c>
      <c r="F64" s="39"/>
      <c r="G64" s="39"/>
      <c r="H64" s="39"/>
      <c r="I64" s="39"/>
      <c r="J64" s="39"/>
      <c r="K64" s="39"/>
      <c r="L64" s="42"/>
      <c r="M64" s="39"/>
      <c r="N64" s="39"/>
      <c r="O64" s="39"/>
      <c r="P64" s="51"/>
      <c r="Q64" s="6"/>
    </row>
    <row r="65" spans="1:17" ht="15.75" customHeight="1">
      <c r="A65" s="79"/>
      <c r="B65" s="79"/>
      <c r="C65" s="57"/>
      <c r="D65" s="59"/>
      <c r="E65" s="59"/>
      <c r="F65" s="59"/>
      <c r="G65" s="59"/>
      <c r="H65" s="59"/>
      <c r="I65" s="59"/>
      <c r="J65" s="59"/>
      <c r="K65" s="61"/>
      <c r="L65" s="59"/>
      <c r="M65" s="59"/>
      <c r="N65" s="59"/>
      <c r="O65" s="64"/>
      <c r="P65" s="64"/>
      <c r="Q65" s="64"/>
    </row>
    <row r="66" spans="1:17" ht="21" customHeight="1">
      <c r="A66" s="328" t="s">
        <v>445</v>
      </c>
      <c r="B66" s="306" t="s">
        <v>418</v>
      </c>
      <c r="C66" s="124" t="s">
        <v>451</v>
      </c>
      <c r="D66" s="127" t="s">
        <v>414</v>
      </c>
      <c r="E66" s="41" t="s">
        <v>46</v>
      </c>
      <c r="F66" s="39" t="s">
        <v>440</v>
      </c>
      <c r="G66" s="39" t="s">
        <v>440</v>
      </c>
      <c r="H66" s="39" t="s">
        <v>440</v>
      </c>
      <c r="I66" s="39" t="s">
        <v>440</v>
      </c>
      <c r="J66" s="39" t="s">
        <v>440</v>
      </c>
      <c r="K66" s="39" t="s">
        <v>440</v>
      </c>
      <c r="L66" s="39" t="s">
        <v>440</v>
      </c>
      <c r="M66" s="39" t="s">
        <v>440</v>
      </c>
      <c r="N66" s="39" t="s">
        <v>440</v>
      </c>
      <c r="O66" s="39" t="s">
        <v>440</v>
      </c>
      <c r="P66" s="39" t="s">
        <v>440</v>
      </c>
      <c r="Q66" s="39" t="s">
        <v>440</v>
      </c>
    </row>
    <row r="67" spans="1:17" ht="74.25" customHeight="1">
      <c r="A67" s="328"/>
      <c r="B67" s="298"/>
      <c r="C67" s="6"/>
      <c r="D67" s="127"/>
      <c r="E67" s="41" t="s">
        <v>53</v>
      </c>
      <c r="F67" s="39"/>
      <c r="G67" s="39"/>
      <c r="H67" s="39"/>
      <c r="I67" s="39"/>
      <c r="J67" s="39"/>
      <c r="K67" s="39"/>
      <c r="L67" s="42"/>
      <c r="M67" s="39"/>
      <c r="N67" s="39"/>
      <c r="O67" s="39"/>
      <c r="P67" s="51"/>
      <c r="Q67" s="6"/>
    </row>
    <row r="68" spans="1:17" ht="15" customHeight="1" thickBot="1">
      <c r="A68" s="52"/>
      <c r="B68" s="52" t="s">
        <v>72</v>
      </c>
      <c r="C68" s="79"/>
      <c r="D68" s="83">
        <f>D9+D12+D15+D18+D21+D24+D27+D30+D33+D36+D39+D42+D45+D48+D51+D54+D57+D60+D63+D66</f>
        <v>4560503018</v>
      </c>
      <c r="E68" s="59"/>
      <c r="F68" s="59"/>
      <c r="G68" s="59"/>
      <c r="H68" s="59"/>
      <c r="I68" s="59"/>
      <c r="J68" s="59"/>
      <c r="K68" s="59"/>
      <c r="L68" s="61"/>
      <c r="M68" s="59"/>
      <c r="N68" s="59"/>
      <c r="O68" s="59"/>
      <c r="P68" s="64"/>
      <c r="Q68" s="64"/>
    </row>
    <row r="69" spans="1:17" ht="9" customHeight="1" thickBot="1">
      <c r="A69" s="52"/>
      <c r="B69" s="52"/>
      <c r="C69" s="52"/>
      <c r="D69" s="129"/>
      <c r="E69" s="59"/>
      <c r="F69" s="59"/>
      <c r="G69" s="59"/>
      <c r="H69" s="59"/>
      <c r="I69" s="59"/>
      <c r="J69" s="59"/>
      <c r="K69" s="59"/>
      <c r="L69" s="61"/>
      <c r="M69" s="130"/>
      <c r="N69" s="130"/>
      <c r="O69" s="130"/>
      <c r="P69" s="64"/>
      <c r="Q69" s="64"/>
    </row>
  </sheetData>
  <mergeCells count="45">
    <mergeCell ref="B63:B64"/>
    <mergeCell ref="A63:A64"/>
    <mergeCell ref="B66:B67"/>
    <mergeCell ref="A66:A67"/>
    <mergeCell ref="A36:A37"/>
    <mergeCell ref="B36:B37"/>
    <mergeCell ref="A48:A49"/>
    <mergeCell ref="B48:B49"/>
    <mergeCell ref="A39:A40"/>
    <mergeCell ref="B39:B40"/>
    <mergeCell ref="A42:A43"/>
    <mergeCell ref="B42:B43"/>
    <mergeCell ref="A45:A46"/>
    <mergeCell ref="B45:B46"/>
    <mergeCell ref="B60:B61"/>
    <mergeCell ref="A60:A61"/>
    <mergeCell ref="A27:A28"/>
    <mergeCell ref="B27:B28"/>
    <mergeCell ref="A30:A31"/>
    <mergeCell ref="B30:B31"/>
    <mergeCell ref="A33:A34"/>
    <mergeCell ref="B33:B34"/>
    <mergeCell ref="A18:A19"/>
    <mergeCell ref="B18:B19"/>
    <mergeCell ref="A21:A22"/>
    <mergeCell ref="B21:B22"/>
    <mergeCell ref="A24:A25"/>
    <mergeCell ref="B24:B25"/>
    <mergeCell ref="J7:K7"/>
    <mergeCell ref="L7:P7"/>
    <mergeCell ref="A12:A13"/>
    <mergeCell ref="B12:B13"/>
    <mergeCell ref="A15:A16"/>
    <mergeCell ref="B15:B16"/>
    <mergeCell ref="A9:A10"/>
    <mergeCell ref="B9:B10"/>
    <mergeCell ref="B7:C7"/>
    <mergeCell ref="E7:E8"/>
    <mergeCell ref="F7:I7"/>
    <mergeCell ref="B51:B52"/>
    <mergeCell ref="A51:A52"/>
    <mergeCell ref="A54:A55"/>
    <mergeCell ref="B54:B55"/>
    <mergeCell ref="A57:A58"/>
    <mergeCell ref="B57:B58"/>
  </mergeCells>
  <pageMargins left="0.7" right="0.7" top="0.75" bottom="0.75" header="0.3" footer="0.3"/>
  <pageSetup scale="4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4:AC17"/>
  <sheetViews>
    <sheetView topLeftCell="A10" workbookViewId="0">
      <selection activeCell="G9" sqref="G9"/>
    </sheetView>
  </sheetViews>
  <sheetFormatPr defaultRowHeight="15"/>
  <cols>
    <col min="1" max="1" width="3" customWidth="1"/>
    <col min="2" max="3" width="19.85546875" customWidth="1"/>
    <col min="4" max="4" width="6.5703125" customWidth="1"/>
    <col min="5" max="5" width="5.85546875" customWidth="1"/>
    <col min="6" max="6" width="14.140625" customWidth="1"/>
    <col min="7" max="7" width="7.42578125" customWidth="1"/>
    <col min="8" max="8" width="6.85546875" customWidth="1"/>
    <col min="9" max="11" width="9.5703125" customWidth="1"/>
    <col min="12" max="12" width="9.85546875" customWidth="1"/>
    <col min="13" max="13" width="9.42578125" customWidth="1"/>
    <col min="14" max="14" width="9.5703125" customWidth="1"/>
    <col min="15" max="15" width="9.7109375" customWidth="1"/>
    <col min="16" max="16" width="9.5703125" customWidth="1"/>
    <col min="17" max="17" width="8.5703125" customWidth="1"/>
    <col min="18" max="18" width="8.42578125" customWidth="1"/>
    <col min="19" max="19" width="8.28515625" customWidth="1"/>
    <col min="20" max="21" width="8.42578125" customWidth="1"/>
    <col min="22" max="22" width="8.7109375" customWidth="1"/>
    <col min="23" max="23" width="7.5703125" customWidth="1"/>
    <col min="24" max="26" width="8.42578125" customWidth="1"/>
    <col min="27" max="28" width="8.5703125" customWidth="1"/>
    <col min="29" max="29" width="4.7109375" customWidth="1"/>
  </cols>
  <sheetData>
    <row r="4" spans="1:29" ht="15.75">
      <c r="A4" s="131" t="s">
        <v>143</v>
      </c>
      <c r="B4" s="131"/>
      <c r="C4" s="131"/>
      <c r="E4" s="84"/>
      <c r="F4" s="3"/>
      <c r="G4" s="86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</row>
    <row r="5" spans="1:29" ht="15.75">
      <c r="A5" s="5" t="s">
        <v>1</v>
      </c>
      <c r="B5" s="5"/>
      <c r="C5" s="5"/>
      <c r="E5" s="3"/>
      <c r="F5" s="86"/>
      <c r="G5" s="86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</row>
    <row r="6" spans="1:29" ht="15.75">
      <c r="A6" s="5" t="s">
        <v>210</v>
      </c>
      <c r="B6" s="5"/>
      <c r="C6" s="5"/>
      <c r="E6" s="3"/>
      <c r="F6" s="86"/>
      <c r="G6" s="86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</row>
    <row r="7" spans="1:29" ht="16.5" thickBot="1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</row>
    <row r="8" spans="1:29" ht="15.75" thickBot="1">
      <c r="A8" s="6"/>
      <c r="B8" s="348" t="s">
        <v>144</v>
      </c>
      <c r="C8" s="349"/>
      <c r="D8" s="350"/>
      <c r="E8" s="351" t="s">
        <v>3</v>
      </c>
      <c r="F8" s="352"/>
      <c r="G8" s="353"/>
      <c r="H8" s="354" t="s">
        <v>74</v>
      </c>
      <c r="I8" s="347" t="s">
        <v>145</v>
      </c>
      <c r="J8" s="347"/>
      <c r="K8" s="347" t="s">
        <v>146</v>
      </c>
      <c r="L8" s="347"/>
      <c r="M8" s="347"/>
      <c r="N8" s="347" t="s">
        <v>147</v>
      </c>
      <c r="O8" s="347"/>
      <c r="P8" s="342" t="s">
        <v>148</v>
      </c>
      <c r="Q8" s="342"/>
      <c r="R8" s="342"/>
      <c r="S8" s="342"/>
      <c r="T8" s="342"/>
      <c r="U8" s="342"/>
      <c r="V8" s="132"/>
      <c r="W8" s="343" t="s">
        <v>8</v>
      </c>
      <c r="X8" s="344"/>
      <c r="Y8" s="345"/>
      <c r="Z8" s="311" t="s">
        <v>149</v>
      </c>
      <c r="AA8" s="311"/>
      <c r="AB8" s="311"/>
      <c r="AC8" s="311"/>
    </row>
    <row r="9" spans="1:29" ht="143.25" thickBot="1">
      <c r="A9" s="119" t="s">
        <v>9</v>
      </c>
      <c r="B9" s="133" t="s">
        <v>150</v>
      </c>
      <c r="C9" s="134" t="s">
        <v>151</v>
      </c>
      <c r="D9" s="135" t="s">
        <v>152</v>
      </c>
      <c r="E9" s="136" t="s">
        <v>153</v>
      </c>
      <c r="F9" s="12" t="s">
        <v>154</v>
      </c>
      <c r="G9" s="137" t="s">
        <v>155</v>
      </c>
      <c r="H9" s="355"/>
      <c r="I9" s="11" t="s">
        <v>156</v>
      </c>
      <c r="J9" s="11" t="s">
        <v>157</v>
      </c>
      <c r="K9" s="11" t="s">
        <v>158</v>
      </c>
      <c r="L9" s="11" t="s">
        <v>159</v>
      </c>
      <c r="M9" s="11" t="s">
        <v>160</v>
      </c>
      <c r="N9" s="11" t="s">
        <v>161</v>
      </c>
      <c r="O9" s="11" t="s">
        <v>162</v>
      </c>
      <c r="P9" s="11" t="s">
        <v>163</v>
      </c>
      <c r="Q9" s="11" t="s">
        <v>164</v>
      </c>
      <c r="R9" s="11" t="s">
        <v>165</v>
      </c>
      <c r="S9" s="11" t="s">
        <v>166</v>
      </c>
      <c r="T9" s="11" t="s">
        <v>160</v>
      </c>
      <c r="U9" s="11" t="s">
        <v>25</v>
      </c>
      <c r="V9" s="14" t="s">
        <v>26</v>
      </c>
      <c r="W9" s="15" t="s">
        <v>167</v>
      </c>
      <c r="X9" s="12" t="s">
        <v>28</v>
      </c>
      <c r="Y9" s="13" t="s">
        <v>29</v>
      </c>
      <c r="Z9" s="90" t="s">
        <v>212</v>
      </c>
      <c r="AA9" s="11" t="s">
        <v>168</v>
      </c>
      <c r="AB9" s="11" t="s">
        <v>169</v>
      </c>
      <c r="AC9" s="11" t="s">
        <v>170</v>
      </c>
    </row>
    <row r="10" spans="1:29">
      <c r="A10" s="138"/>
      <c r="B10" s="138"/>
      <c r="C10" s="139"/>
      <c r="D10" s="140"/>
      <c r="E10" s="141"/>
      <c r="F10" s="142">
        <v>0</v>
      </c>
      <c r="G10" s="143"/>
      <c r="H10" s="144"/>
      <c r="I10" s="145" t="s">
        <v>33</v>
      </c>
      <c r="J10" s="145" t="s">
        <v>34</v>
      </c>
      <c r="K10" s="145" t="s">
        <v>171</v>
      </c>
      <c r="L10" s="145" t="s">
        <v>172</v>
      </c>
      <c r="M10" s="145" t="s">
        <v>34</v>
      </c>
      <c r="N10" s="145" t="s">
        <v>34</v>
      </c>
      <c r="O10" s="145" t="s">
        <v>173</v>
      </c>
      <c r="P10" s="145" t="s">
        <v>34</v>
      </c>
      <c r="Q10" s="145" t="s">
        <v>34</v>
      </c>
      <c r="R10" s="145" t="s">
        <v>171</v>
      </c>
      <c r="S10" s="145" t="s">
        <v>38</v>
      </c>
      <c r="T10" s="145" t="s">
        <v>34</v>
      </c>
      <c r="U10" s="145" t="s">
        <v>33</v>
      </c>
      <c r="V10" s="146" t="s">
        <v>174</v>
      </c>
      <c r="W10" s="147">
        <v>0</v>
      </c>
      <c r="X10" s="148" t="s">
        <v>171</v>
      </c>
      <c r="Y10" s="149" t="s">
        <v>175</v>
      </c>
      <c r="Z10" s="145" t="s">
        <v>39</v>
      </c>
      <c r="AA10" s="145" t="s">
        <v>38</v>
      </c>
      <c r="AB10" s="145" t="s">
        <v>38</v>
      </c>
      <c r="AC10" s="150">
        <v>0</v>
      </c>
    </row>
    <row r="11" spans="1:29" ht="29.25" customHeight="1">
      <c r="A11" s="300">
        <v>1</v>
      </c>
      <c r="B11" s="326" t="s">
        <v>385</v>
      </c>
      <c r="C11" s="151" t="s">
        <v>468</v>
      </c>
      <c r="D11" s="292" t="s">
        <v>467</v>
      </c>
      <c r="E11" s="124" t="s">
        <v>176</v>
      </c>
      <c r="F11" s="152">
        <v>23575050</v>
      </c>
      <c r="G11" s="153" t="s">
        <v>45</v>
      </c>
      <c r="H11" s="154" t="s">
        <v>74</v>
      </c>
      <c r="I11" s="155" t="s">
        <v>314</v>
      </c>
      <c r="J11" s="155" t="s">
        <v>315</v>
      </c>
      <c r="K11" s="155" t="s">
        <v>298</v>
      </c>
      <c r="L11" s="155" t="s">
        <v>333</v>
      </c>
      <c r="M11" s="155" t="s">
        <v>306</v>
      </c>
      <c r="N11" s="155" t="s">
        <v>307</v>
      </c>
      <c r="O11" s="50" t="s">
        <v>309</v>
      </c>
      <c r="P11" s="50" t="s">
        <v>320</v>
      </c>
      <c r="Q11" s="156" t="s">
        <v>311</v>
      </c>
      <c r="R11" s="156" t="s">
        <v>325</v>
      </c>
      <c r="S11" s="156" t="s">
        <v>322</v>
      </c>
      <c r="T11" s="156" t="s">
        <v>326</v>
      </c>
      <c r="U11" s="156" t="s">
        <v>327</v>
      </c>
      <c r="V11" s="157" t="s">
        <v>63</v>
      </c>
      <c r="W11" s="158"/>
      <c r="X11" s="156" t="s">
        <v>332</v>
      </c>
      <c r="Y11" s="159" t="s">
        <v>336</v>
      </c>
      <c r="Z11" s="156" t="s">
        <v>340</v>
      </c>
      <c r="AA11" s="156" t="s">
        <v>343</v>
      </c>
      <c r="AB11" s="156" t="s">
        <v>344</v>
      </c>
      <c r="AC11" s="50"/>
    </row>
    <row r="12" spans="1:29" ht="123.75" customHeight="1" thickBot="1">
      <c r="A12" s="301"/>
      <c r="B12" s="346"/>
      <c r="C12" s="160"/>
      <c r="D12" s="161"/>
      <c r="E12" s="50"/>
      <c r="F12" s="162"/>
      <c r="G12" s="153"/>
      <c r="H12" s="154" t="s">
        <v>53</v>
      </c>
      <c r="I12" s="50"/>
      <c r="J12" s="50"/>
      <c r="K12" s="50"/>
      <c r="L12" s="50"/>
      <c r="M12" s="50"/>
      <c r="N12" s="50"/>
      <c r="O12" s="50"/>
      <c r="P12" s="50"/>
      <c r="Q12" s="156"/>
      <c r="R12" s="156"/>
      <c r="S12" s="156"/>
      <c r="T12" s="156"/>
      <c r="U12" s="156"/>
      <c r="V12" s="157"/>
      <c r="W12" s="158"/>
      <c r="X12" s="156"/>
      <c r="Y12" s="159"/>
      <c r="Z12" s="156"/>
      <c r="AA12" s="156"/>
      <c r="AB12" s="156"/>
      <c r="AC12" s="50"/>
    </row>
    <row r="13" spans="1:29">
      <c r="A13" s="163"/>
      <c r="B13" s="163"/>
      <c r="C13" s="101"/>
      <c r="D13" s="164"/>
      <c r="E13" s="58"/>
      <c r="F13" s="165"/>
      <c r="G13" s="166"/>
      <c r="H13" s="58"/>
      <c r="I13" s="58"/>
      <c r="J13" s="58"/>
      <c r="K13" s="58"/>
      <c r="L13" s="58"/>
      <c r="M13" s="58"/>
      <c r="N13" s="58"/>
      <c r="O13" s="58"/>
      <c r="P13" s="58"/>
      <c r="Q13" s="101"/>
      <c r="R13" s="101"/>
      <c r="S13" s="101"/>
      <c r="T13" s="101"/>
      <c r="U13" s="101"/>
      <c r="V13" s="167"/>
      <c r="W13" s="168"/>
      <c r="X13" s="101"/>
      <c r="Y13" s="169"/>
      <c r="Z13" s="101"/>
      <c r="AA13" s="101"/>
      <c r="AB13" s="101"/>
      <c r="AC13" s="58"/>
    </row>
    <row r="14" spans="1:29" ht="29.25">
      <c r="A14" s="300">
        <v>2</v>
      </c>
      <c r="B14" s="294" t="s">
        <v>177</v>
      </c>
      <c r="C14" s="151" t="s">
        <v>469</v>
      </c>
      <c r="D14" s="292" t="s">
        <v>467</v>
      </c>
      <c r="E14" s="124" t="s">
        <v>176</v>
      </c>
      <c r="F14" s="80" t="s">
        <v>178</v>
      </c>
      <c r="G14" s="153" t="s">
        <v>45</v>
      </c>
      <c r="H14" s="154" t="s">
        <v>46</v>
      </c>
      <c r="I14" s="155" t="s">
        <v>303</v>
      </c>
      <c r="J14" s="155" t="s">
        <v>304</v>
      </c>
      <c r="K14" s="155" t="s">
        <v>316</v>
      </c>
      <c r="L14" s="155" t="s">
        <v>335</v>
      </c>
      <c r="M14" s="155" t="s">
        <v>345</v>
      </c>
      <c r="N14" s="155" t="s">
        <v>318</v>
      </c>
      <c r="O14" s="50" t="s">
        <v>310</v>
      </c>
      <c r="P14" s="50" t="s">
        <v>321</v>
      </c>
      <c r="Q14" s="156" t="s">
        <v>325</v>
      </c>
      <c r="R14" s="156" t="s">
        <v>330</v>
      </c>
      <c r="S14" s="156" t="s">
        <v>312</v>
      </c>
      <c r="T14" s="156" t="s">
        <v>331</v>
      </c>
      <c r="U14" s="156" t="s">
        <v>332</v>
      </c>
      <c r="V14" s="156" t="s">
        <v>332</v>
      </c>
      <c r="W14" s="158"/>
      <c r="X14" s="156" t="s">
        <v>334</v>
      </c>
      <c r="Y14" s="159" t="s">
        <v>337</v>
      </c>
      <c r="Z14" s="156" t="s">
        <v>346</v>
      </c>
      <c r="AA14" s="156" t="s">
        <v>347</v>
      </c>
      <c r="AB14" s="156" t="s">
        <v>348</v>
      </c>
      <c r="AC14" s="50"/>
    </row>
    <row r="15" spans="1:29" ht="21" customHeight="1">
      <c r="A15" s="301"/>
      <c r="B15" s="294"/>
      <c r="C15" s="160"/>
      <c r="D15" s="161"/>
      <c r="E15" s="50"/>
      <c r="F15" s="162"/>
      <c r="G15" s="153"/>
      <c r="H15" s="154" t="s">
        <v>53</v>
      </c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170"/>
      <c r="W15" s="171"/>
      <c r="X15" s="50"/>
      <c r="Y15" s="161"/>
      <c r="Z15" s="50"/>
      <c r="AA15" s="50"/>
      <c r="AB15" s="50"/>
      <c r="AC15" s="50"/>
    </row>
    <row r="16" spans="1:29">
      <c r="A16" s="163"/>
      <c r="B16" s="163"/>
      <c r="C16" s="58"/>
      <c r="D16" s="164"/>
      <c r="E16" s="58"/>
      <c r="F16" s="172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163"/>
      <c r="W16" s="172"/>
      <c r="X16" s="58"/>
      <c r="Y16" s="164"/>
      <c r="Z16" s="58"/>
      <c r="AA16" s="58"/>
      <c r="AB16" s="58"/>
      <c r="AC16" s="58"/>
    </row>
    <row r="17" spans="1:29" ht="15.75" thickBot="1">
      <c r="A17" s="173"/>
      <c r="B17" s="174" t="s">
        <v>179</v>
      </c>
      <c r="C17" s="175"/>
      <c r="D17" s="173"/>
      <c r="E17" s="176"/>
      <c r="F17" s="177">
        <f>F11+F14</f>
        <v>48575050</v>
      </c>
      <c r="G17" s="176"/>
      <c r="H17" s="178"/>
      <c r="I17" s="176"/>
      <c r="J17" s="176"/>
      <c r="K17" s="176"/>
      <c r="L17" s="176"/>
      <c r="M17" s="176"/>
      <c r="N17" s="176"/>
      <c r="O17" s="176"/>
      <c r="P17" s="176"/>
      <c r="Q17" s="176"/>
      <c r="R17" s="176"/>
      <c r="S17" s="176"/>
      <c r="T17" s="176"/>
      <c r="U17" s="176"/>
      <c r="V17" s="179"/>
      <c r="W17" s="180" t="e">
        <f>W12+W15+#REF!+#REF!+#REF!+#REF!+#REF!+#REF!+#REF!</f>
        <v>#REF!</v>
      </c>
      <c r="X17" s="176"/>
      <c r="Y17" s="181"/>
      <c r="Z17" s="176"/>
      <c r="AA17" s="176"/>
      <c r="AB17" s="176"/>
      <c r="AC17" s="180" t="e">
        <f>AC12+AC15+#REF!+#REF!+#REF!+#REF!+#REF!+#REF!+#REF!</f>
        <v>#REF!</v>
      </c>
    </row>
  </sheetData>
  <mergeCells count="13">
    <mergeCell ref="A14:A15"/>
    <mergeCell ref="B14:B15"/>
    <mergeCell ref="B8:D8"/>
    <mergeCell ref="E8:G8"/>
    <mergeCell ref="H8:H9"/>
    <mergeCell ref="P8:U8"/>
    <mergeCell ref="W8:Y8"/>
    <mergeCell ref="Z8:AC8"/>
    <mergeCell ref="A11:A12"/>
    <mergeCell ref="B11:B12"/>
    <mergeCell ref="I8:J8"/>
    <mergeCell ref="K8:M8"/>
    <mergeCell ref="N8:O8"/>
  </mergeCells>
  <pageMargins left="0.7" right="0.7" top="0.75" bottom="0.75" header="0.3" footer="0.3"/>
  <pageSetup scale="4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3:Z70"/>
  <sheetViews>
    <sheetView topLeftCell="E64" workbookViewId="0">
      <selection activeCell="F69" sqref="F69"/>
    </sheetView>
  </sheetViews>
  <sheetFormatPr defaultRowHeight="15"/>
  <cols>
    <col min="1" max="1" width="3.28515625" customWidth="1"/>
    <col min="2" max="2" width="25.85546875" customWidth="1"/>
    <col min="3" max="3" width="23.7109375" customWidth="1"/>
    <col min="4" max="4" width="4.140625" customWidth="1"/>
    <col min="5" max="5" width="7.5703125" customWidth="1"/>
    <col min="6" max="6" width="15" customWidth="1"/>
    <col min="7" max="7" width="7.28515625" customWidth="1"/>
    <col min="8" max="8" width="6.28515625" customWidth="1"/>
    <col min="9" max="9" width="6.140625" customWidth="1"/>
    <col min="10" max="10" width="6.28515625" customWidth="1"/>
    <col min="11" max="11" width="7.28515625" customWidth="1"/>
    <col min="12" max="12" width="10.7109375" customWidth="1"/>
    <col min="13" max="13" width="10.5703125" customWidth="1"/>
    <col min="14" max="15" width="10.85546875" customWidth="1"/>
    <col min="16" max="16" width="10.5703125" customWidth="1"/>
    <col min="17" max="18" width="10.7109375" customWidth="1"/>
    <col min="19" max="19" width="6.28515625" customWidth="1"/>
    <col min="20" max="20" width="11.42578125" customWidth="1"/>
    <col min="21" max="21" width="11.5703125" customWidth="1"/>
    <col min="22" max="22" width="8.28515625" customWidth="1"/>
    <col min="23" max="23" width="10.7109375" customWidth="1"/>
    <col min="24" max="24" width="10.42578125" customWidth="1"/>
    <col min="25" max="25" width="11.28515625" customWidth="1"/>
    <col min="26" max="26" width="11.85546875" customWidth="1"/>
  </cols>
  <sheetData>
    <row r="3" spans="1:26" ht="15.75"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</row>
    <row r="4" spans="1:26" ht="15.75">
      <c r="A4" s="84" t="s">
        <v>180</v>
      </c>
      <c r="B4" s="84"/>
      <c r="C4" s="84"/>
      <c r="D4" s="84"/>
      <c r="F4" s="84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</row>
    <row r="5" spans="1:26" ht="15.75">
      <c r="A5" s="86" t="s">
        <v>1</v>
      </c>
      <c r="B5" s="86"/>
      <c r="C5" s="86"/>
      <c r="D5" s="86"/>
      <c r="F5" s="3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</row>
    <row r="6" spans="1:26" ht="15.75">
      <c r="A6" s="86" t="s">
        <v>211</v>
      </c>
      <c r="B6" s="86"/>
      <c r="C6" s="86"/>
      <c r="D6" s="86"/>
      <c r="F6" s="3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</row>
    <row r="7" spans="1:26" ht="16.5" thickBot="1">
      <c r="B7" s="88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</row>
    <row r="8" spans="1:26" ht="32.25" thickBot="1">
      <c r="A8" s="6"/>
      <c r="B8" s="182" t="s">
        <v>2</v>
      </c>
      <c r="C8" s="182"/>
      <c r="D8" s="183"/>
      <c r="E8" s="184"/>
      <c r="F8" s="358" t="s">
        <v>3</v>
      </c>
      <c r="G8" s="358"/>
      <c r="H8" s="358"/>
      <c r="I8" s="358"/>
      <c r="J8" s="358"/>
      <c r="K8" s="359" t="s">
        <v>18</v>
      </c>
      <c r="L8" s="314" t="s">
        <v>75</v>
      </c>
      <c r="M8" s="314"/>
      <c r="N8" s="314"/>
      <c r="O8" s="315"/>
      <c r="P8" s="329" t="s">
        <v>76</v>
      </c>
      <c r="Q8" s="314"/>
      <c r="R8" s="315"/>
      <c r="S8" s="360" t="s">
        <v>74</v>
      </c>
      <c r="T8" s="185"/>
      <c r="U8" s="186"/>
      <c r="V8" s="314" t="s">
        <v>8</v>
      </c>
      <c r="W8" s="314"/>
      <c r="X8" s="314"/>
      <c r="Y8" s="314"/>
      <c r="Z8" s="315"/>
    </row>
    <row r="9" spans="1:26" ht="95.25" thickBot="1">
      <c r="A9" s="93" t="s">
        <v>9</v>
      </c>
      <c r="B9" s="187" t="s">
        <v>10</v>
      </c>
      <c r="C9" s="188" t="s">
        <v>11</v>
      </c>
      <c r="D9" s="189" t="s">
        <v>12</v>
      </c>
      <c r="E9" s="190" t="s">
        <v>181</v>
      </c>
      <c r="F9" s="187" t="s">
        <v>14</v>
      </c>
      <c r="G9" s="191" t="s">
        <v>15</v>
      </c>
      <c r="H9" s="191" t="s">
        <v>16</v>
      </c>
      <c r="I9" s="191" t="s">
        <v>182</v>
      </c>
      <c r="J9" s="192" t="s">
        <v>78</v>
      </c>
      <c r="K9" s="359"/>
      <c r="L9" s="193" t="s">
        <v>19</v>
      </c>
      <c r="M9" s="194" t="s">
        <v>79</v>
      </c>
      <c r="N9" s="194" t="s">
        <v>21</v>
      </c>
      <c r="O9" s="188" t="s">
        <v>183</v>
      </c>
      <c r="P9" s="195" t="s">
        <v>23</v>
      </c>
      <c r="Q9" s="190" t="s">
        <v>184</v>
      </c>
      <c r="R9" s="196" t="s">
        <v>80</v>
      </c>
      <c r="S9" s="361"/>
      <c r="T9" s="197" t="s">
        <v>25</v>
      </c>
      <c r="U9" s="197" t="s">
        <v>185</v>
      </c>
      <c r="V9" s="186" t="s">
        <v>27</v>
      </c>
      <c r="W9" s="190" t="s">
        <v>186</v>
      </c>
      <c r="X9" s="190" t="s">
        <v>30</v>
      </c>
      <c r="Y9" s="190" t="s">
        <v>187</v>
      </c>
      <c r="Z9" s="198" t="s">
        <v>32</v>
      </c>
    </row>
    <row r="10" spans="1:26" ht="12.75" customHeight="1">
      <c r="A10" s="94"/>
      <c r="B10" s="199"/>
      <c r="C10" s="200"/>
      <c r="D10" s="19"/>
      <c r="E10" s="20"/>
      <c r="F10" s="201"/>
      <c r="G10" s="202"/>
      <c r="H10" s="21"/>
      <c r="I10" s="22"/>
      <c r="J10" s="203"/>
      <c r="K10" s="19"/>
      <c r="L10" s="204" t="s">
        <v>33</v>
      </c>
      <c r="M10" s="26" t="s">
        <v>34</v>
      </c>
      <c r="N10" s="26" t="s">
        <v>34</v>
      </c>
      <c r="O10" s="205" t="s">
        <v>35</v>
      </c>
      <c r="P10" s="206" t="s">
        <v>34</v>
      </c>
      <c r="Q10" s="97" t="s">
        <v>171</v>
      </c>
      <c r="R10" s="207" t="s">
        <v>34</v>
      </c>
      <c r="S10" s="208" t="s">
        <v>46</v>
      </c>
      <c r="T10" s="23" t="s">
        <v>82</v>
      </c>
      <c r="U10" s="23" t="s">
        <v>188</v>
      </c>
      <c r="V10" s="209">
        <v>0</v>
      </c>
      <c r="W10" s="97" t="s">
        <v>189</v>
      </c>
      <c r="X10" s="97" t="s">
        <v>39</v>
      </c>
      <c r="Y10" s="97" t="s">
        <v>190</v>
      </c>
      <c r="Z10" s="210" t="s">
        <v>191</v>
      </c>
    </row>
    <row r="11" spans="1:26" ht="22.5" customHeight="1">
      <c r="A11" s="328" t="s">
        <v>85</v>
      </c>
      <c r="B11" s="299" t="s">
        <v>287</v>
      </c>
      <c r="C11" s="211" t="s">
        <v>213</v>
      </c>
      <c r="D11" s="212" t="s">
        <v>85</v>
      </c>
      <c r="E11" s="73" t="s">
        <v>54</v>
      </c>
      <c r="F11" s="127" t="s">
        <v>390</v>
      </c>
      <c r="G11" s="76" t="s">
        <v>42</v>
      </c>
      <c r="H11" s="100" t="s">
        <v>43</v>
      </c>
      <c r="I11" s="213" t="s">
        <v>46</v>
      </c>
      <c r="J11" s="39" t="s">
        <v>44</v>
      </c>
      <c r="K11" s="39" t="s">
        <v>45</v>
      </c>
      <c r="L11" s="42" t="s">
        <v>314</v>
      </c>
      <c r="M11" s="42" t="s">
        <v>315</v>
      </c>
      <c r="N11" s="39" t="s">
        <v>316</v>
      </c>
      <c r="O11" s="39" t="s">
        <v>317</v>
      </c>
      <c r="P11" s="39" t="s">
        <v>318</v>
      </c>
      <c r="Q11" s="39" t="s">
        <v>308</v>
      </c>
      <c r="R11" s="39" t="s">
        <v>324</v>
      </c>
      <c r="S11" s="41" t="s">
        <v>46</v>
      </c>
      <c r="T11" s="39" t="s">
        <v>320</v>
      </c>
      <c r="U11" s="39" t="s">
        <v>320</v>
      </c>
      <c r="V11" s="39"/>
      <c r="W11" s="39" t="s">
        <v>312</v>
      </c>
      <c r="X11" s="39" t="s">
        <v>313</v>
      </c>
      <c r="Y11" s="39" t="s">
        <v>340</v>
      </c>
      <c r="Z11" s="105" t="s">
        <v>344</v>
      </c>
    </row>
    <row r="12" spans="1:26" ht="147" customHeight="1">
      <c r="A12" s="328"/>
      <c r="B12" s="299"/>
      <c r="C12" s="214"/>
      <c r="D12" s="215"/>
      <c r="E12" s="214"/>
      <c r="F12" s="88"/>
      <c r="G12" s="37"/>
      <c r="H12" s="100"/>
      <c r="I12" s="213" t="s">
        <v>53</v>
      </c>
      <c r="J12" s="214"/>
      <c r="K12" s="88"/>
      <c r="L12" s="216"/>
      <c r="M12" s="39"/>
      <c r="N12" s="39"/>
      <c r="O12" s="39"/>
      <c r="P12" s="39"/>
      <c r="Q12" s="39"/>
      <c r="R12" s="39"/>
      <c r="S12" s="41" t="s">
        <v>53</v>
      </c>
      <c r="T12" s="41"/>
      <c r="U12" s="41"/>
      <c r="V12" s="80"/>
      <c r="W12" s="39"/>
      <c r="X12" s="39"/>
      <c r="Y12" s="104"/>
      <c r="Z12" s="104"/>
    </row>
    <row r="13" spans="1:26" ht="12" customHeight="1">
      <c r="A13" s="52"/>
      <c r="B13" s="53"/>
      <c r="C13" s="217"/>
      <c r="D13" s="218"/>
      <c r="E13" s="52"/>
      <c r="F13" s="217"/>
      <c r="G13" s="219"/>
      <c r="H13" s="219"/>
      <c r="I13" s="219"/>
      <c r="J13" s="219"/>
      <c r="K13" s="52"/>
      <c r="L13" s="220"/>
      <c r="M13" s="59"/>
      <c r="N13" s="59"/>
      <c r="O13" s="59"/>
      <c r="P13" s="59"/>
      <c r="Q13" s="59"/>
      <c r="R13" s="59"/>
      <c r="S13" s="59"/>
      <c r="T13" s="59"/>
      <c r="U13" s="59"/>
      <c r="V13" s="103"/>
      <c r="W13" s="59"/>
      <c r="X13" s="59"/>
      <c r="Y13" s="106"/>
      <c r="Z13" s="106"/>
    </row>
    <row r="14" spans="1:26" ht="22.5" customHeight="1">
      <c r="A14" s="356" t="s">
        <v>112</v>
      </c>
      <c r="B14" s="306" t="s">
        <v>294</v>
      </c>
      <c r="C14" s="211" t="s">
        <v>214</v>
      </c>
      <c r="D14" s="212" t="s">
        <v>85</v>
      </c>
      <c r="E14" s="73" t="s">
        <v>54</v>
      </c>
      <c r="F14" s="127" t="s">
        <v>362</v>
      </c>
      <c r="G14" s="76" t="s">
        <v>60</v>
      </c>
      <c r="H14" s="100" t="s">
        <v>65</v>
      </c>
      <c r="I14" s="213" t="s">
        <v>46</v>
      </c>
      <c r="J14" s="221" t="s">
        <v>44</v>
      </c>
      <c r="K14" s="39" t="s">
        <v>45</v>
      </c>
      <c r="L14" s="42" t="s">
        <v>303</v>
      </c>
      <c r="M14" s="39" t="s">
        <v>304</v>
      </c>
      <c r="N14" s="39" t="s">
        <v>305</v>
      </c>
      <c r="O14" s="39" t="s">
        <v>307</v>
      </c>
      <c r="P14" s="39" t="s">
        <v>308</v>
      </c>
      <c r="Q14" s="39" t="s">
        <v>319</v>
      </c>
      <c r="R14" s="39" t="s">
        <v>329</v>
      </c>
      <c r="S14" s="41" t="s">
        <v>46</v>
      </c>
      <c r="T14" s="41" t="s">
        <v>321</v>
      </c>
      <c r="U14" s="41" t="s">
        <v>321</v>
      </c>
      <c r="V14" s="39"/>
      <c r="W14" s="39" t="s">
        <v>326</v>
      </c>
      <c r="X14" s="39" t="s">
        <v>327</v>
      </c>
      <c r="Y14" s="105" t="s">
        <v>346</v>
      </c>
      <c r="Z14" s="105" t="s">
        <v>348</v>
      </c>
    </row>
    <row r="15" spans="1:26" ht="33" customHeight="1">
      <c r="A15" s="357"/>
      <c r="B15" s="298"/>
      <c r="C15" s="222"/>
      <c r="D15" s="215"/>
      <c r="E15" s="214"/>
      <c r="F15" s="222"/>
      <c r="G15" s="214"/>
      <c r="H15" s="214"/>
      <c r="I15" s="213" t="s">
        <v>53</v>
      </c>
      <c r="J15" s="214"/>
      <c r="K15" s="39"/>
      <c r="L15" s="216"/>
      <c r="M15" s="39"/>
      <c r="N15" s="39"/>
      <c r="O15" s="39"/>
      <c r="P15" s="39"/>
      <c r="Q15" s="39"/>
      <c r="R15" s="39"/>
      <c r="S15" s="41" t="s">
        <v>53</v>
      </c>
      <c r="T15" s="41"/>
      <c r="U15" s="41"/>
      <c r="V15" s="80"/>
      <c r="W15" s="39"/>
      <c r="X15" s="39"/>
      <c r="Y15" s="104"/>
      <c r="Z15" s="104"/>
    </row>
    <row r="16" spans="1:26" ht="9.75" customHeight="1">
      <c r="A16" s="52"/>
      <c r="B16" s="53"/>
      <c r="C16" s="217"/>
      <c r="D16" s="218"/>
      <c r="E16" s="52"/>
      <c r="F16" s="217"/>
      <c r="G16" s="219"/>
      <c r="H16" s="219"/>
      <c r="I16" s="219"/>
      <c r="J16" s="219"/>
      <c r="K16" s="52"/>
      <c r="L16" s="220"/>
      <c r="M16" s="59"/>
      <c r="N16" s="59"/>
      <c r="O16" s="59"/>
      <c r="P16" s="59"/>
      <c r="Q16" s="59"/>
      <c r="R16" s="59"/>
      <c r="S16" s="59"/>
      <c r="T16" s="59"/>
      <c r="U16" s="59"/>
      <c r="V16" s="103"/>
      <c r="W16" s="59"/>
      <c r="X16" s="59"/>
      <c r="Y16" s="106"/>
      <c r="Z16" s="106"/>
    </row>
    <row r="17" spans="1:26" ht="17.25" customHeight="1">
      <c r="A17" s="356" t="s">
        <v>114</v>
      </c>
      <c r="B17" s="306" t="s">
        <v>417</v>
      </c>
      <c r="C17" s="211" t="s">
        <v>416</v>
      </c>
      <c r="D17" s="212" t="s">
        <v>85</v>
      </c>
      <c r="E17" s="73" t="s">
        <v>54</v>
      </c>
      <c r="F17" s="127" t="s">
        <v>415</v>
      </c>
      <c r="G17" s="76" t="s">
        <v>60</v>
      </c>
      <c r="H17" s="100" t="s">
        <v>65</v>
      </c>
      <c r="I17" s="213" t="s">
        <v>46</v>
      </c>
      <c r="J17" s="221" t="s">
        <v>44</v>
      </c>
      <c r="K17" s="39" t="s">
        <v>45</v>
      </c>
      <c r="L17" s="42" t="s">
        <v>315</v>
      </c>
      <c r="M17" s="39" t="s">
        <v>316</v>
      </c>
      <c r="N17" s="39" t="s">
        <v>349</v>
      </c>
      <c r="O17" s="221" t="s">
        <v>318</v>
      </c>
      <c r="P17" s="212" t="s">
        <v>319</v>
      </c>
      <c r="Q17" s="39" t="s">
        <v>324</v>
      </c>
      <c r="R17" s="43" t="s">
        <v>309</v>
      </c>
      <c r="S17" s="41" t="s">
        <v>46</v>
      </c>
      <c r="T17" s="41" t="s">
        <v>311</v>
      </c>
      <c r="U17" s="41" t="s">
        <v>311</v>
      </c>
      <c r="V17" s="39"/>
      <c r="W17" s="39" t="s">
        <v>331</v>
      </c>
      <c r="X17" s="39" t="s">
        <v>332</v>
      </c>
      <c r="Y17" s="105">
        <v>44327</v>
      </c>
      <c r="Z17" s="105">
        <v>44267</v>
      </c>
    </row>
    <row r="18" spans="1:26" ht="52.5" customHeight="1">
      <c r="A18" s="357"/>
      <c r="B18" s="298"/>
      <c r="C18" s="222"/>
      <c r="D18" s="215"/>
      <c r="E18" s="214"/>
      <c r="F18" s="222"/>
      <c r="G18" s="214"/>
      <c r="H18" s="214"/>
      <c r="I18" s="213" t="s">
        <v>53</v>
      </c>
      <c r="J18" s="214"/>
      <c r="K18" s="39"/>
      <c r="L18" s="42"/>
      <c r="M18" s="39"/>
      <c r="N18" s="39"/>
      <c r="O18" s="40"/>
      <c r="P18" s="39"/>
      <c r="Q18" s="39"/>
      <c r="R18" s="43"/>
      <c r="S18" s="41" t="s">
        <v>53</v>
      </c>
      <c r="T18" s="41"/>
      <c r="U18" s="41"/>
      <c r="V18" s="80"/>
      <c r="W18" s="39"/>
      <c r="X18" s="39"/>
      <c r="Y18" s="104"/>
      <c r="Z18" s="104"/>
    </row>
    <row r="19" spans="1:26" ht="13.5" customHeight="1">
      <c r="A19" s="52"/>
      <c r="B19" s="53"/>
      <c r="C19" s="217"/>
      <c r="D19" s="218"/>
      <c r="E19" s="52"/>
      <c r="F19" s="217"/>
      <c r="G19" s="219"/>
      <c r="H19" s="219"/>
      <c r="I19" s="219"/>
      <c r="J19" s="219"/>
      <c r="K19" s="52"/>
      <c r="L19" s="220"/>
      <c r="M19" s="59"/>
      <c r="N19" s="59"/>
      <c r="O19" s="223"/>
      <c r="P19" s="224"/>
      <c r="Q19" s="59"/>
      <c r="R19" s="62"/>
      <c r="S19" s="59"/>
      <c r="T19" s="59"/>
      <c r="U19" s="59"/>
      <c r="V19" s="103"/>
      <c r="W19" s="59"/>
      <c r="X19" s="59"/>
      <c r="Y19" s="106"/>
      <c r="Z19" s="106"/>
    </row>
    <row r="20" spans="1:26" ht="49.5" customHeight="1">
      <c r="A20" s="356" t="s">
        <v>115</v>
      </c>
      <c r="B20" s="296" t="s">
        <v>395</v>
      </c>
      <c r="C20" s="225" t="s">
        <v>453</v>
      </c>
      <c r="D20" s="43" t="s">
        <v>85</v>
      </c>
      <c r="E20" s="73" t="s">
        <v>54</v>
      </c>
      <c r="F20" s="127" t="s">
        <v>396</v>
      </c>
      <c r="G20" s="76" t="s">
        <v>465</v>
      </c>
      <c r="H20" s="100" t="s">
        <v>65</v>
      </c>
      <c r="I20" s="213" t="s">
        <v>46</v>
      </c>
      <c r="J20" s="221" t="s">
        <v>44</v>
      </c>
      <c r="K20" s="39" t="s">
        <v>44</v>
      </c>
      <c r="L20" s="42" t="s">
        <v>304</v>
      </c>
      <c r="M20" s="42" t="s">
        <v>305</v>
      </c>
      <c r="N20" s="39" t="s">
        <v>333</v>
      </c>
      <c r="O20" s="43" t="s">
        <v>308</v>
      </c>
      <c r="P20" s="40" t="s">
        <v>324</v>
      </c>
      <c r="Q20" s="39" t="s">
        <v>329</v>
      </c>
      <c r="R20" s="43" t="s">
        <v>52</v>
      </c>
      <c r="S20" s="41" t="s">
        <v>46</v>
      </c>
      <c r="T20" s="39" t="s">
        <v>52</v>
      </c>
      <c r="U20" s="39" t="s">
        <v>52</v>
      </c>
      <c r="V20" s="39"/>
      <c r="W20" s="39" t="s">
        <v>323</v>
      </c>
      <c r="X20" s="39" t="s">
        <v>334</v>
      </c>
      <c r="Y20" s="39" t="s">
        <v>347</v>
      </c>
      <c r="Z20" s="105">
        <v>44481</v>
      </c>
    </row>
    <row r="21" spans="1:26" ht="82.5" customHeight="1">
      <c r="A21" s="357"/>
      <c r="B21" s="297"/>
      <c r="C21" s="214"/>
      <c r="D21" s="226"/>
      <c r="E21" s="214"/>
      <c r="F21" s="222"/>
      <c r="G21" s="214"/>
      <c r="H21" s="214"/>
      <c r="I21" s="213" t="s">
        <v>53</v>
      </c>
      <c r="J21" s="214"/>
      <c r="K21" s="39"/>
      <c r="L21" s="216"/>
      <c r="M21" s="39"/>
      <c r="N21" s="39"/>
      <c r="O21" s="221"/>
      <c r="P21" s="212"/>
      <c r="Q21" s="39"/>
      <c r="R21" s="43"/>
      <c r="S21" s="227" t="s">
        <v>53</v>
      </c>
      <c r="T21" s="41"/>
      <c r="U21" s="41"/>
      <c r="V21" s="80"/>
      <c r="W21" s="39"/>
      <c r="X21" s="39"/>
      <c r="Y21" s="104"/>
      <c r="Z21" s="104"/>
    </row>
    <row r="22" spans="1:26" ht="15" customHeight="1">
      <c r="A22" s="52"/>
      <c r="B22" s="228"/>
      <c r="C22" s="52"/>
      <c r="D22" s="228"/>
      <c r="E22" s="52"/>
      <c r="F22" s="217"/>
      <c r="G22" s="219"/>
      <c r="H22" s="219"/>
      <c r="I22" s="219"/>
      <c r="J22" s="219"/>
      <c r="K22" s="52"/>
      <c r="L22" s="220"/>
      <c r="M22" s="59"/>
      <c r="N22" s="59"/>
      <c r="O22" s="223"/>
      <c r="P22" s="224"/>
      <c r="Q22" s="59"/>
      <c r="R22" s="62"/>
      <c r="S22" s="224"/>
      <c r="T22" s="59"/>
      <c r="U22" s="59"/>
      <c r="V22" s="103"/>
      <c r="W22" s="59"/>
      <c r="X22" s="59"/>
      <c r="Y22" s="106"/>
      <c r="Z22" s="106"/>
    </row>
    <row r="23" spans="1:26" ht="62.25" customHeight="1">
      <c r="A23" s="356" t="s">
        <v>118</v>
      </c>
      <c r="B23" s="323" t="s">
        <v>377</v>
      </c>
      <c r="C23" s="225" t="s">
        <v>215</v>
      </c>
      <c r="D23" s="43" t="s">
        <v>85</v>
      </c>
      <c r="E23" s="73" t="s">
        <v>54</v>
      </c>
      <c r="F23" s="127" t="s">
        <v>113</v>
      </c>
      <c r="G23" s="76" t="s">
        <v>60</v>
      </c>
      <c r="H23" s="100" t="s">
        <v>65</v>
      </c>
      <c r="I23" s="213" t="s">
        <v>46</v>
      </c>
      <c r="J23" s="221" t="s">
        <v>44</v>
      </c>
      <c r="K23" s="39" t="s">
        <v>45</v>
      </c>
      <c r="L23" s="42" t="s">
        <v>316</v>
      </c>
      <c r="M23" s="39" t="s">
        <v>328</v>
      </c>
      <c r="N23" s="39" t="s">
        <v>335</v>
      </c>
      <c r="O23" s="221" t="s">
        <v>319</v>
      </c>
      <c r="P23" s="212" t="s">
        <v>329</v>
      </c>
      <c r="Q23" s="39" t="s">
        <v>309</v>
      </c>
      <c r="R23" s="43" t="s">
        <v>320</v>
      </c>
      <c r="S23" s="227" t="s">
        <v>46</v>
      </c>
      <c r="T23" s="41" t="s">
        <v>330</v>
      </c>
      <c r="U23" s="41" t="s">
        <v>330</v>
      </c>
      <c r="V23" s="39"/>
      <c r="W23" s="39" t="s">
        <v>313</v>
      </c>
      <c r="X23" s="39" t="s">
        <v>336</v>
      </c>
      <c r="Y23" s="105" t="s">
        <v>344</v>
      </c>
      <c r="Z23" s="105" t="s">
        <v>350</v>
      </c>
    </row>
    <row r="24" spans="1:26" ht="151.5" customHeight="1">
      <c r="A24" s="357"/>
      <c r="B24" s="323"/>
      <c r="C24" s="222"/>
      <c r="D24" s="215"/>
      <c r="E24" s="214"/>
      <c r="F24" s="222"/>
      <c r="G24" s="214"/>
      <c r="H24" s="214"/>
      <c r="I24" s="213" t="s">
        <v>53</v>
      </c>
      <c r="J24" s="214"/>
      <c r="K24" s="39"/>
      <c r="L24" s="216"/>
      <c r="M24" s="39"/>
      <c r="N24" s="39"/>
      <c r="O24" s="221"/>
      <c r="P24" s="212"/>
      <c r="Q24" s="39"/>
      <c r="R24" s="43"/>
      <c r="S24" s="227" t="s">
        <v>53</v>
      </c>
      <c r="T24" s="41"/>
      <c r="U24" s="41"/>
      <c r="V24" s="80"/>
      <c r="W24" s="39"/>
      <c r="X24" s="39"/>
      <c r="Y24" s="104"/>
      <c r="Z24" s="104"/>
    </row>
    <row r="25" spans="1:26" ht="10.5" customHeight="1">
      <c r="A25" s="52"/>
      <c r="B25" s="53"/>
      <c r="C25" s="217"/>
      <c r="D25" s="218"/>
      <c r="E25" s="52"/>
      <c r="F25" s="217"/>
      <c r="G25" s="219"/>
      <c r="H25" s="219"/>
      <c r="I25" s="219"/>
      <c r="J25" s="219"/>
      <c r="K25" s="52"/>
      <c r="L25" s="220"/>
      <c r="M25" s="59"/>
      <c r="N25" s="59"/>
      <c r="O25" s="223"/>
      <c r="P25" s="224"/>
      <c r="Q25" s="59"/>
      <c r="R25" s="62"/>
      <c r="S25" s="224"/>
      <c r="T25" s="59"/>
      <c r="U25" s="59"/>
      <c r="V25" s="103"/>
      <c r="W25" s="59"/>
      <c r="X25" s="59"/>
      <c r="Y25" s="106"/>
      <c r="Z25" s="106"/>
    </row>
    <row r="26" spans="1:26" ht="121.5" customHeight="1">
      <c r="A26" s="356" t="s">
        <v>119</v>
      </c>
      <c r="B26" s="294" t="s">
        <v>291</v>
      </c>
      <c r="C26" s="225" t="s">
        <v>454</v>
      </c>
      <c r="D26" s="43" t="s">
        <v>85</v>
      </c>
      <c r="E26" s="73" t="s">
        <v>54</v>
      </c>
      <c r="F26" s="80" t="s">
        <v>406</v>
      </c>
      <c r="G26" s="76" t="s">
        <v>465</v>
      </c>
      <c r="H26" s="100" t="s">
        <v>65</v>
      </c>
      <c r="I26" s="213" t="s">
        <v>46</v>
      </c>
      <c r="J26" s="221" t="s">
        <v>44</v>
      </c>
      <c r="K26" s="221" t="s">
        <v>44</v>
      </c>
      <c r="L26" s="42" t="s">
        <v>305</v>
      </c>
      <c r="M26" s="39" t="s">
        <v>333</v>
      </c>
      <c r="N26" s="39" t="s">
        <v>306</v>
      </c>
      <c r="O26" s="221" t="s">
        <v>324</v>
      </c>
      <c r="P26" s="212" t="s">
        <v>309</v>
      </c>
      <c r="Q26" s="39" t="s">
        <v>310</v>
      </c>
      <c r="R26" s="43" t="s">
        <v>52</v>
      </c>
      <c r="S26" s="227" t="s">
        <v>46</v>
      </c>
      <c r="T26" s="41" t="s">
        <v>52</v>
      </c>
      <c r="U26" s="41" t="s">
        <v>52</v>
      </c>
      <c r="V26" s="39"/>
      <c r="W26" s="39" t="s">
        <v>327</v>
      </c>
      <c r="X26" s="39" t="s">
        <v>337</v>
      </c>
      <c r="Y26" s="105" t="s">
        <v>348</v>
      </c>
      <c r="Z26" s="105" t="s">
        <v>351</v>
      </c>
    </row>
    <row r="27" spans="1:26" ht="98.25" customHeight="1">
      <c r="A27" s="357"/>
      <c r="B27" s="298"/>
      <c r="C27" s="222"/>
      <c r="D27" s="215"/>
      <c r="E27" s="214"/>
      <c r="F27" s="222"/>
      <c r="G27" s="214"/>
      <c r="H27" s="214"/>
      <c r="I27" s="213" t="s">
        <v>53</v>
      </c>
      <c r="J27" s="214"/>
      <c r="K27" s="39"/>
      <c r="L27" s="42"/>
      <c r="M27" s="39"/>
      <c r="N27" s="39"/>
      <c r="O27" s="39"/>
      <c r="P27" s="39"/>
      <c r="Q27" s="39"/>
      <c r="R27" s="39"/>
      <c r="S27" s="227" t="s">
        <v>53</v>
      </c>
      <c r="T27" s="41"/>
      <c r="U27" s="41"/>
      <c r="V27" s="80"/>
      <c r="W27" s="39"/>
      <c r="X27" s="39"/>
      <c r="Y27" s="104"/>
      <c r="Z27" s="104"/>
    </row>
    <row r="28" spans="1:26" ht="12" customHeight="1">
      <c r="A28" s="52"/>
      <c r="B28" s="53"/>
      <c r="C28" s="217"/>
      <c r="D28" s="218"/>
      <c r="E28" s="52"/>
      <c r="F28" s="217"/>
      <c r="G28" s="219"/>
      <c r="H28" s="219"/>
      <c r="I28" s="219"/>
      <c r="J28" s="219"/>
      <c r="K28" s="52"/>
      <c r="L28" s="220"/>
      <c r="M28" s="59"/>
      <c r="N28" s="59"/>
      <c r="O28" s="59"/>
      <c r="P28" s="59"/>
      <c r="Q28" s="59"/>
      <c r="R28" s="59"/>
      <c r="S28" s="59"/>
      <c r="T28" s="59"/>
      <c r="U28" s="59"/>
      <c r="V28" s="103"/>
      <c r="W28" s="59"/>
      <c r="X28" s="59"/>
      <c r="Y28" s="106"/>
      <c r="Z28" s="106"/>
    </row>
    <row r="29" spans="1:26" ht="31.5" customHeight="1">
      <c r="A29" s="356" t="s">
        <v>122</v>
      </c>
      <c r="B29" s="294" t="s">
        <v>424</v>
      </c>
      <c r="C29" s="225" t="s">
        <v>216</v>
      </c>
      <c r="D29" s="43" t="s">
        <v>85</v>
      </c>
      <c r="E29" s="73" t="s">
        <v>54</v>
      </c>
      <c r="F29" s="80" t="s">
        <v>423</v>
      </c>
      <c r="G29" s="76" t="s">
        <v>60</v>
      </c>
      <c r="H29" s="100" t="s">
        <v>65</v>
      </c>
      <c r="I29" s="213" t="s">
        <v>46</v>
      </c>
      <c r="J29" s="221" t="s">
        <v>44</v>
      </c>
      <c r="K29" s="39" t="s">
        <v>45</v>
      </c>
      <c r="L29" s="42" t="s">
        <v>314</v>
      </c>
      <c r="M29" s="42" t="s">
        <v>315</v>
      </c>
      <c r="N29" s="39" t="s">
        <v>316</v>
      </c>
      <c r="O29" s="39" t="s">
        <v>317</v>
      </c>
      <c r="P29" s="39" t="s">
        <v>318</v>
      </c>
      <c r="Q29" s="39" t="s">
        <v>308</v>
      </c>
      <c r="R29" s="39" t="s">
        <v>324</v>
      </c>
      <c r="S29" s="41" t="s">
        <v>46</v>
      </c>
      <c r="T29" s="39" t="s">
        <v>320</v>
      </c>
      <c r="U29" s="39" t="s">
        <v>320</v>
      </c>
      <c r="V29" s="39"/>
      <c r="W29" s="39" t="s">
        <v>312</v>
      </c>
      <c r="X29" s="39" t="s">
        <v>313</v>
      </c>
      <c r="Y29" s="39" t="s">
        <v>340</v>
      </c>
      <c r="Z29" s="105" t="s">
        <v>344</v>
      </c>
    </row>
    <row r="30" spans="1:26" ht="126" customHeight="1">
      <c r="A30" s="357"/>
      <c r="B30" s="294"/>
      <c r="C30" s="222"/>
      <c r="D30" s="215"/>
      <c r="E30" s="214"/>
      <c r="F30" s="222"/>
      <c r="G30" s="214"/>
      <c r="H30" s="214"/>
      <c r="I30" s="213" t="s">
        <v>53</v>
      </c>
      <c r="J30" s="214"/>
      <c r="K30" s="39"/>
      <c r="L30" s="216"/>
      <c r="M30" s="39"/>
      <c r="N30" s="39"/>
      <c r="O30" s="221"/>
      <c r="P30" s="212"/>
      <c r="Q30" s="39"/>
      <c r="R30" s="43"/>
      <c r="S30" s="227" t="s">
        <v>53</v>
      </c>
      <c r="T30" s="41"/>
      <c r="U30" s="41"/>
      <c r="V30" s="80"/>
      <c r="W30" s="39"/>
      <c r="X30" s="39"/>
      <c r="Y30" s="104"/>
      <c r="Z30" s="104"/>
    </row>
    <row r="31" spans="1:26" ht="9.75" customHeight="1">
      <c r="A31" s="52"/>
      <c r="B31" s="53"/>
      <c r="C31" s="217"/>
      <c r="D31" s="218"/>
      <c r="E31" s="52"/>
      <c r="F31" s="217"/>
      <c r="G31" s="219"/>
      <c r="H31" s="219"/>
      <c r="I31" s="219"/>
      <c r="J31" s="219"/>
      <c r="K31" s="52"/>
      <c r="L31" s="220"/>
      <c r="M31" s="59"/>
      <c r="N31" s="59"/>
      <c r="O31" s="223"/>
      <c r="P31" s="224"/>
      <c r="Q31" s="59"/>
      <c r="R31" s="62"/>
      <c r="S31" s="224"/>
      <c r="T31" s="59"/>
      <c r="U31" s="59"/>
      <c r="V31" s="103"/>
      <c r="W31" s="59"/>
      <c r="X31" s="59"/>
      <c r="Y31" s="106"/>
      <c r="Z31" s="106"/>
    </row>
    <row r="32" spans="1:26" ht="42" customHeight="1">
      <c r="A32" s="356" t="s">
        <v>125</v>
      </c>
      <c r="B32" s="362" t="s">
        <v>286</v>
      </c>
      <c r="C32" s="225" t="s">
        <v>217</v>
      </c>
      <c r="D32" s="43" t="s">
        <v>85</v>
      </c>
      <c r="E32" s="73" t="s">
        <v>54</v>
      </c>
      <c r="F32" s="152">
        <v>11893000</v>
      </c>
      <c r="G32" s="76" t="s">
        <v>60</v>
      </c>
      <c r="H32" s="100" t="s">
        <v>65</v>
      </c>
      <c r="I32" s="213" t="s">
        <v>46</v>
      </c>
      <c r="J32" s="221" t="s">
        <v>44</v>
      </c>
      <c r="K32" s="39" t="s">
        <v>45</v>
      </c>
      <c r="L32" s="42" t="s">
        <v>47</v>
      </c>
      <c r="M32" s="39" t="s">
        <v>48</v>
      </c>
      <c r="N32" s="39" t="s">
        <v>58</v>
      </c>
      <c r="O32" s="221" t="s">
        <v>49</v>
      </c>
      <c r="P32" s="212" t="s">
        <v>50</v>
      </c>
      <c r="Q32" s="39" t="s">
        <v>55</v>
      </c>
      <c r="R32" s="43" t="s">
        <v>59</v>
      </c>
      <c r="S32" s="227" t="s">
        <v>46</v>
      </c>
      <c r="T32" s="41" t="s">
        <v>51</v>
      </c>
      <c r="U32" s="41" t="s">
        <v>51</v>
      </c>
      <c r="V32" s="39"/>
      <c r="W32" s="39" t="s">
        <v>56</v>
      </c>
      <c r="X32" s="39" t="s">
        <v>57</v>
      </c>
      <c r="Y32" s="105" t="s">
        <v>64</v>
      </c>
      <c r="Z32" s="105" t="s">
        <v>69</v>
      </c>
    </row>
    <row r="33" spans="1:26" ht="92.25" customHeight="1">
      <c r="A33" s="357"/>
      <c r="B33" s="363"/>
      <c r="C33" s="222"/>
      <c r="D33" s="215"/>
      <c r="E33" s="214"/>
      <c r="F33" s="222"/>
      <c r="G33" s="214"/>
      <c r="H33" s="214"/>
      <c r="I33" s="213" t="s">
        <v>53</v>
      </c>
      <c r="J33" s="214"/>
      <c r="K33" s="39"/>
      <c r="L33" s="216"/>
      <c r="M33" s="39"/>
      <c r="N33" s="39"/>
      <c r="O33" s="221"/>
      <c r="P33" s="212"/>
      <c r="Q33" s="39"/>
      <c r="R33" s="43"/>
      <c r="S33" s="227" t="s">
        <v>53</v>
      </c>
      <c r="T33" s="41"/>
      <c r="U33" s="41"/>
      <c r="V33" s="80"/>
      <c r="W33" s="39"/>
      <c r="X33" s="39"/>
      <c r="Y33" s="104"/>
      <c r="Z33" s="104"/>
    </row>
    <row r="34" spans="1:26" ht="14.25" customHeight="1">
      <c r="A34" s="52"/>
      <c r="B34" s="53"/>
      <c r="C34" s="217"/>
      <c r="D34" s="218"/>
      <c r="E34" s="52"/>
      <c r="F34" s="217"/>
      <c r="G34" s="219"/>
      <c r="H34" s="219"/>
      <c r="I34" s="219"/>
      <c r="J34" s="219"/>
      <c r="K34" s="52"/>
      <c r="L34" s="220"/>
      <c r="M34" s="59"/>
      <c r="N34" s="59"/>
      <c r="O34" s="223"/>
      <c r="P34" s="224"/>
      <c r="Q34" s="59"/>
      <c r="R34" s="62"/>
      <c r="S34" s="224"/>
      <c r="T34" s="59"/>
      <c r="U34" s="59"/>
      <c r="V34" s="103"/>
      <c r="W34" s="59"/>
      <c r="X34" s="59"/>
      <c r="Y34" s="106"/>
      <c r="Z34" s="106"/>
    </row>
    <row r="35" spans="1:26" ht="54" customHeight="1">
      <c r="A35" s="356" t="s">
        <v>126</v>
      </c>
      <c r="B35" s="336" t="s">
        <v>289</v>
      </c>
      <c r="C35" s="225" t="s">
        <v>192</v>
      </c>
      <c r="D35" s="43" t="s">
        <v>85</v>
      </c>
      <c r="E35" s="73" t="s">
        <v>54</v>
      </c>
      <c r="F35" s="152">
        <v>89775000</v>
      </c>
      <c r="G35" s="76" t="s">
        <v>60</v>
      </c>
      <c r="H35" s="100" t="s">
        <v>43</v>
      </c>
      <c r="I35" s="213" t="s">
        <v>46</v>
      </c>
      <c r="J35" s="221" t="s">
        <v>44</v>
      </c>
      <c r="K35" s="39" t="s">
        <v>45</v>
      </c>
      <c r="L35" s="42" t="s">
        <v>303</v>
      </c>
      <c r="M35" s="39" t="s">
        <v>304</v>
      </c>
      <c r="N35" s="39" t="s">
        <v>305</v>
      </c>
      <c r="O35" s="39" t="s">
        <v>307</v>
      </c>
      <c r="P35" s="39" t="s">
        <v>308</v>
      </c>
      <c r="Q35" s="39" t="s">
        <v>319</v>
      </c>
      <c r="R35" s="39" t="s">
        <v>329</v>
      </c>
      <c r="S35" s="41" t="s">
        <v>46</v>
      </c>
      <c r="T35" s="41" t="s">
        <v>321</v>
      </c>
      <c r="U35" s="41" t="s">
        <v>321</v>
      </c>
      <c r="V35" s="39"/>
      <c r="W35" s="39" t="s">
        <v>326</v>
      </c>
      <c r="X35" s="39" t="s">
        <v>327</v>
      </c>
      <c r="Y35" s="105" t="s">
        <v>346</v>
      </c>
      <c r="Z35" s="105" t="s">
        <v>348</v>
      </c>
    </row>
    <row r="36" spans="1:26" ht="87" customHeight="1">
      <c r="A36" s="357"/>
      <c r="B36" s="337"/>
      <c r="C36" s="222"/>
      <c r="D36" s="215"/>
      <c r="E36" s="214"/>
      <c r="F36" s="222"/>
      <c r="G36" s="214"/>
      <c r="H36" s="214"/>
      <c r="I36" s="213" t="s">
        <v>53</v>
      </c>
      <c r="J36" s="214"/>
      <c r="K36" s="39"/>
      <c r="L36" s="42"/>
      <c r="M36" s="39"/>
      <c r="N36" s="39"/>
      <c r="O36" s="39"/>
      <c r="P36" s="39"/>
      <c r="Q36" s="39"/>
      <c r="R36" s="39"/>
      <c r="S36" s="227" t="s">
        <v>53</v>
      </c>
      <c r="T36" s="41"/>
      <c r="U36" s="41"/>
      <c r="V36" s="80"/>
      <c r="W36" s="39"/>
      <c r="X36" s="39"/>
      <c r="Y36" s="104"/>
      <c r="Z36" s="104"/>
    </row>
    <row r="37" spans="1:26" ht="13.5" customHeight="1">
      <c r="A37" s="52"/>
      <c r="B37" s="53"/>
      <c r="C37" s="217"/>
      <c r="D37" s="218"/>
      <c r="E37" s="52"/>
      <c r="F37" s="217"/>
      <c r="G37" s="219"/>
      <c r="H37" s="219"/>
      <c r="I37" s="219"/>
      <c r="J37" s="219"/>
      <c r="K37" s="52"/>
      <c r="L37" s="220"/>
      <c r="M37" s="59"/>
      <c r="N37" s="59"/>
      <c r="O37" s="59"/>
      <c r="P37" s="59"/>
      <c r="Q37" s="59"/>
      <c r="R37" s="59"/>
      <c r="S37" s="59"/>
      <c r="T37" s="59"/>
      <c r="U37" s="59"/>
      <c r="V37" s="103"/>
      <c r="W37" s="59"/>
      <c r="X37" s="59"/>
      <c r="Y37" s="106"/>
      <c r="Z37" s="106"/>
    </row>
    <row r="38" spans="1:26" ht="49.5" customHeight="1">
      <c r="A38" s="356" t="s">
        <v>127</v>
      </c>
      <c r="B38" s="339" t="s">
        <v>297</v>
      </c>
      <c r="C38" s="225" t="s">
        <v>218</v>
      </c>
      <c r="D38" s="43" t="s">
        <v>85</v>
      </c>
      <c r="E38" s="73" t="s">
        <v>54</v>
      </c>
      <c r="F38" s="229">
        <v>125000000</v>
      </c>
      <c r="G38" s="76" t="s">
        <v>42</v>
      </c>
      <c r="H38" s="100" t="s">
        <v>43</v>
      </c>
      <c r="I38" s="213" t="s">
        <v>46</v>
      </c>
      <c r="J38" s="221" t="s">
        <v>44</v>
      </c>
      <c r="K38" s="39" t="s">
        <v>45</v>
      </c>
      <c r="L38" s="42" t="s">
        <v>315</v>
      </c>
      <c r="M38" s="39" t="s">
        <v>316</v>
      </c>
      <c r="N38" s="39" t="s">
        <v>349</v>
      </c>
      <c r="O38" s="221" t="s">
        <v>318</v>
      </c>
      <c r="P38" s="212" t="s">
        <v>319</v>
      </c>
      <c r="Q38" s="39" t="s">
        <v>324</v>
      </c>
      <c r="R38" s="43" t="s">
        <v>309</v>
      </c>
      <c r="S38" s="41" t="s">
        <v>46</v>
      </c>
      <c r="T38" s="41" t="s">
        <v>311</v>
      </c>
      <c r="U38" s="41" t="s">
        <v>311</v>
      </c>
      <c r="V38" s="39"/>
      <c r="W38" s="39" t="s">
        <v>331</v>
      </c>
      <c r="X38" s="39" t="s">
        <v>332</v>
      </c>
      <c r="Y38" s="105">
        <v>44327</v>
      </c>
      <c r="Z38" s="105">
        <v>44267</v>
      </c>
    </row>
    <row r="39" spans="1:26" ht="132" customHeight="1">
      <c r="A39" s="357"/>
      <c r="B39" s="340"/>
      <c r="C39" s="222"/>
      <c r="D39" s="215"/>
      <c r="E39" s="214"/>
      <c r="F39" s="222"/>
      <c r="G39" s="214"/>
      <c r="H39" s="214"/>
      <c r="I39" s="213" t="s">
        <v>53</v>
      </c>
      <c r="J39" s="214"/>
      <c r="K39" s="39"/>
      <c r="L39" s="42"/>
      <c r="M39" s="39"/>
      <c r="N39" s="39"/>
      <c r="O39" s="39"/>
      <c r="P39" s="39"/>
      <c r="Q39" s="39"/>
      <c r="R39" s="39"/>
      <c r="S39" s="227" t="s">
        <v>53</v>
      </c>
      <c r="T39" s="41"/>
      <c r="U39" s="41"/>
      <c r="V39" s="80"/>
      <c r="W39" s="39"/>
      <c r="X39" s="39"/>
      <c r="Y39" s="104"/>
      <c r="Z39" s="104"/>
    </row>
    <row r="40" spans="1:26" ht="12" customHeight="1">
      <c r="A40" s="52"/>
      <c r="B40" s="53"/>
      <c r="C40" s="217"/>
      <c r="D40" s="218"/>
      <c r="E40" s="52"/>
      <c r="F40" s="217"/>
      <c r="G40" s="219"/>
      <c r="H40" s="219"/>
      <c r="I40" s="219"/>
      <c r="J40" s="219"/>
      <c r="K40" s="52"/>
      <c r="L40" s="220"/>
      <c r="M40" s="59"/>
      <c r="N40" s="59"/>
      <c r="O40" s="59"/>
      <c r="P40" s="59"/>
      <c r="Q40" s="59"/>
      <c r="R40" s="59"/>
      <c r="S40" s="59"/>
      <c r="T40" s="59"/>
      <c r="U40" s="59"/>
      <c r="V40" s="103"/>
      <c r="W40" s="59"/>
      <c r="X40" s="59"/>
      <c r="Y40" s="106"/>
      <c r="Z40" s="106"/>
    </row>
    <row r="41" spans="1:26" ht="27.75" customHeight="1">
      <c r="A41" s="356" t="s">
        <v>130</v>
      </c>
      <c r="B41" s="339" t="s">
        <v>193</v>
      </c>
      <c r="C41" s="225" t="s">
        <v>391</v>
      </c>
      <c r="D41" s="43" t="s">
        <v>85</v>
      </c>
      <c r="E41" s="73" t="s">
        <v>54</v>
      </c>
      <c r="F41" s="229">
        <v>18320000</v>
      </c>
      <c r="G41" s="76" t="s">
        <v>60</v>
      </c>
      <c r="H41" s="100" t="s">
        <v>65</v>
      </c>
      <c r="I41" s="213" t="s">
        <v>46</v>
      </c>
      <c r="J41" s="221" t="s">
        <v>44</v>
      </c>
      <c r="K41" s="39" t="s">
        <v>45</v>
      </c>
      <c r="L41" s="42" t="s">
        <v>304</v>
      </c>
      <c r="M41" s="42" t="s">
        <v>305</v>
      </c>
      <c r="N41" s="39" t="s">
        <v>333</v>
      </c>
      <c r="O41" s="43" t="s">
        <v>308</v>
      </c>
      <c r="P41" s="40" t="s">
        <v>324</v>
      </c>
      <c r="Q41" s="39" t="s">
        <v>329</v>
      </c>
      <c r="R41" s="43" t="s">
        <v>310</v>
      </c>
      <c r="S41" s="41" t="s">
        <v>46</v>
      </c>
      <c r="T41" s="39" t="s">
        <v>325</v>
      </c>
      <c r="U41" s="39" t="s">
        <v>325</v>
      </c>
      <c r="V41" s="39"/>
      <c r="W41" s="39" t="s">
        <v>323</v>
      </c>
      <c r="X41" s="39" t="s">
        <v>334</v>
      </c>
      <c r="Y41" s="39" t="s">
        <v>347</v>
      </c>
      <c r="Z41" s="105">
        <v>44481</v>
      </c>
    </row>
    <row r="42" spans="1:26" ht="26.25" customHeight="1">
      <c r="A42" s="357"/>
      <c r="B42" s="340"/>
      <c r="C42" s="222"/>
      <c r="D42" s="215"/>
      <c r="E42" s="214"/>
      <c r="F42" s="222"/>
      <c r="G42" s="214"/>
      <c r="H42" s="214"/>
      <c r="I42" s="213" t="s">
        <v>53</v>
      </c>
      <c r="J42" s="214"/>
      <c r="K42" s="39"/>
      <c r="L42" s="42"/>
      <c r="M42" s="39"/>
      <c r="N42" s="39"/>
      <c r="O42" s="39"/>
      <c r="P42" s="39"/>
      <c r="Q42" s="39"/>
      <c r="R42" s="39"/>
      <c r="S42" s="227" t="s">
        <v>53</v>
      </c>
      <c r="T42" s="41"/>
      <c r="U42" s="41"/>
      <c r="V42" s="80"/>
      <c r="W42" s="39"/>
      <c r="X42" s="39"/>
      <c r="Y42" s="104"/>
      <c r="Z42" s="104"/>
    </row>
    <row r="43" spans="1:26" ht="14.25" customHeight="1">
      <c r="A43" s="52"/>
      <c r="B43" s="53"/>
      <c r="C43" s="217"/>
      <c r="D43" s="218"/>
      <c r="E43" s="52"/>
      <c r="F43" s="217"/>
      <c r="G43" s="219"/>
      <c r="H43" s="219"/>
      <c r="I43" s="219"/>
      <c r="J43" s="219"/>
      <c r="K43" s="52"/>
      <c r="L43" s="220"/>
      <c r="M43" s="59"/>
      <c r="N43" s="59"/>
      <c r="O43" s="59"/>
      <c r="P43" s="59"/>
      <c r="Q43" s="59"/>
      <c r="R43" s="59"/>
      <c r="S43" s="59"/>
      <c r="T43" s="59"/>
      <c r="U43" s="59"/>
      <c r="V43" s="103"/>
      <c r="W43" s="59"/>
      <c r="X43" s="59"/>
      <c r="Y43" s="106"/>
      <c r="Z43" s="106"/>
    </row>
    <row r="44" spans="1:26" ht="42.75" customHeight="1">
      <c r="A44" s="356" t="s">
        <v>131</v>
      </c>
      <c r="B44" s="306" t="s">
        <v>376</v>
      </c>
      <c r="C44" s="225" t="s">
        <v>455</v>
      </c>
      <c r="D44" s="43" t="s">
        <v>85</v>
      </c>
      <c r="E44" s="73" t="s">
        <v>54</v>
      </c>
      <c r="F44" s="229">
        <v>9851880.1799999997</v>
      </c>
      <c r="G44" s="76" t="s">
        <v>465</v>
      </c>
      <c r="H44" s="100" t="s">
        <v>65</v>
      </c>
      <c r="I44" s="213" t="s">
        <v>46</v>
      </c>
      <c r="J44" s="221" t="s">
        <v>44</v>
      </c>
      <c r="K44" s="221" t="s">
        <v>44</v>
      </c>
      <c r="L44" s="42" t="s">
        <v>303</v>
      </c>
      <c r="M44" s="39" t="s">
        <v>304</v>
      </c>
      <c r="N44" s="39" t="s">
        <v>305</v>
      </c>
      <c r="O44" s="39" t="s">
        <v>307</v>
      </c>
      <c r="P44" s="39" t="s">
        <v>308</v>
      </c>
      <c r="Q44" s="39" t="s">
        <v>319</v>
      </c>
      <c r="R44" s="39" t="s">
        <v>52</v>
      </c>
      <c r="S44" s="41" t="s">
        <v>46</v>
      </c>
      <c r="T44" s="41" t="s">
        <v>52</v>
      </c>
      <c r="U44" s="41" t="s">
        <v>52</v>
      </c>
      <c r="V44" s="39"/>
      <c r="W44" s="39" t="s">
        <v>326</v>
      </c>
      <c r="X44" s="39" t="s">
        <v>327</v>
      </c>
      <c r="Y44" s="105" t="s">
        <v>346</v>
      </c>
      <c r="Z44" s="105" t="s">
        <v>348</v>
      </c>
    </row>
    <row r="45" spans="1:26" ht="59.25" customHeight="1">
      <c r="A45" s="357"/>
      <c r="B45" s="298"/>
      <c r="C45" s="222"/>
      <c r="D45" s="215"/>
      <c r="E45" s="214"/>
      <c r="F45" s="222"/>
      <c r="G45" s="214"/>
      <c r="H45" s="214"/>
      <c r="I45" s="213" t="s">
        <v>53</v>
      </c>
      <c r="J45" s="214"/>
      <c r="K45" s="39"/>
      <c r="L45" s="216"/>
      <c r="M45" s="39"/>
      <c r="N45" s="39"/>
      <c r="O45" s="39"/>
      <c r="P45" s="39"/>
      <c r="Q45" s="39"/>
      <c r="R45" s="39"/>
      <c r="S45" s="41" t="s">
        <v>53</v>
      </c>
      <c r="T45" s="41"/>
      <c r="U45" s="41"/>
      <c r="V45" s="80"/>
      <c r="W45" s="39"/>
      <c r="X45" s="39"/>
      <c r="Y45" s="104"/>
      <c r="Z45" s="104"/>
    </row>
    <row r="46" spans="1:26" ht="14.25" customHeight="1">
      <c r="A46" s="52"/>
      <c r="B46" s="53"/>
      <c r="C46" s="217"/>
      <c r="D46" s="218"/>
      <c r="E46" s="52"/>
      <c r="F46" s="217"/>
      <c r="G46" s="219"/>
      <c r="H46" s="219"/>
      <c r="I46" s="219"/>
      <c r="J46" s="219"/>
      <c r="K46" s="52"/>
      <c r="L46" s="220"/>
      <c r="M46" s="59"/>
      <c r="N46" s="59"/>
      <c r="O46" s="59"/>
      <c r="P46" s="59"/>
      <c r="Q46" s="59"/>
      <c r="R46" s="59"/>
      <c r="S46" s="59"/>
      <c r="T46" s="59"/>
      <c r="U46" s="59"/>
      <c r="V46" s="103"/>
      <c r="W46" s="59"/>
      <c r="X46" s="59"/>
      <c r="Y46" s="106"/>
      <c r="Z46" s="106"/>
    </row>
    <row r="47" spans="1:26" ht="36.75" customHeight="1">
      <c r="A47" s="356" t="s">
        <v>133</v>
      </c>
      <c r="B47" s="306" t="s">
        <v>378</v>
      </c>
      <c r="C47" s="225" t="s">
        <v>456</v>
      </c>
      <c r="D47" s="43" t="s">
        <v>85</v>
      </c>
      <c r="E47" s="73" t="s">
        <v>54</v>
      </c>
      <c r="F47" s="229">
        <v>17400000</v>
      </c>
      <c r="G47" s="76" t="s">
        <v>60</v>
      </c>
      <c r="H47" s="100" t="s">
        <v>65</v>
      </c>
      <c r="I47" s="213" t="s">
        <v>46</v>
      </c>
      <c r="J47" s="221" t="s">
        <v>44</v>
      </c>
      <c r="K47" s="39" t="s">
        <v>45</v>
      </c>
      <c r="L47" s="42" t="s">
        <v>315</v>
      </c>
      <c r="M47" s="39" t="s">
        <v>316</v>
      </c>
      <c r="N47" s="39" t="s">
        <v>349</v>
      </c>
      <c r="O47" s="221" t="s">
        <v>318</v>
      </c>
      <c r="P47" s="212" t="s">
        <v>319</v>
      </c>
      <c r="Q47" s="39" t="s">
        <v>324</v>
      </c>
      <c r="R47" s="43" t="s">
        <v>309</v>
      </c>
      <c r="S47" s="41" t="s">
        <v>46</v>
      </c>
      <c r="T47" s="41" t="s">
        <v>311</v>
      </c>
      <c r="U47" s="41" t="s">
        <v>311</v>
      </c>
      <c r="V47" s="39"/>
      <c r="W47" s="39" t="s">
        <v>331</v>
      </c>
      <c r="X47" s="39" t="s">
        <v>332</v>
      </c>
      <c r="Y47" s="105">
        <v>44327</v>
      </c>
      <c r="Z47" s="105">
        <v>44267</v>
      </c>
    </row>
    <row r="48" spans="1:26" ht="64.5" customHeight="1">
      <c r="A48" s="357"/>
      <c r="B48" s="298"/>
      <c r="C48" s="222"/>
      <c r="D48" s="215"/>
      <c r="E48" s="214"/>
      <c r="F48" s="222"/>
      <c r="G48" s="214"/>
      <c r="H48" s="214"/>
      <c r="I48" s="213" t="s">
        <v>53</v>
      </c>
      <c r="J48" s="214"/>
      <c r="K48" s="39"/>
      <c r="L48" s="42"/>
      <c r="M48" s="39"/>
      <c r="N48" s="39"/>
      <c r="O48" s="40"/>
      <c r="P48" s="39"/>
      <c r="Q48" s="39"/>
      <c r="R48" s="43"/>
      <c r="S48" s="41" t="s">
        <v>53</v>
      </c>
      <c r="T48" s="41"/>
      <c r="U48" s="41"/>
      <c r="V48" s="80"/>
      <c r="W48" s="39"/>
      <c r="X48" s="39"/>
      <c r="Y48" s="104"/>
      <c r="Z48" s="104"/>
    </row>
    <row r="49" spans="1:26" ht="17.25" customHeight="1">
      <c r="A49" s="52"/>
      <c r="B49" s="53"/>
      <c r="C49" s="217"/>
      <c r="D49" s="218"/>
      <c r="E49" s="52"/>
      <c r="F49" s="217"/>
      <c r="G49" s="219"/>
      <c r="H49" s="219"/>
      <c r="I49" s="219"/>
      <c r="J49" s="219"/>
      <c r="K49" s="52"/>
      <c r="L49" s="220"/>
      <c r="M49" s="59"/>
      <c r="N49" s="59"/>
      <c r="O49" s="223"/>
      <c r="P49" s="224"/>
      <c r="Q49" s="59"/>
      <c r="R49" s="62"/>
      <c r="S49" s="59"/>
      <c r="T49" s="59"/>
      <c r="U49" s="59"/>
      <c r="V49" s="103"/>
      <c r="W49" s="59"/>
      <c r="X49" s="59"/>
      <c r="Y49" s="106"/>
      <c r="Z49" s="106"/>
    </row>
    <row r="50" spans="1:26" ht="40.5" customHeight="1">
      <c r="A50" s="356" t="s">
        <v>136</v>
      </c>
      <c r="B50" s="322" t="s">
        <v>379</v>
      </c>
      <c r="C50" s="225" t="s">
        <v>457</v>
      </c>
      <c r="D50" s="43" t="s">
        <v>85</v>
      </c>
      <c r="E50" s="73" t="s">
        <v>54</v>
      </c>
      <c r="F50" s="229">
        <v>10380000</v>
      </c>
      <c r="G50" s="76" t="s">
        <v>60</v>
      </c>
      <c r="H50" s="100" t="s">
        <v>65</v>
      </c>
      <c r="I50" s="213" t="s">
        <v>46</v>
      </c>
      <c r="J50" s="221" t="s">
        <v>44</v>
      </c>
      <c r="K50" s="39" t="s">
        <v>45</v>
      </c>
      <c r="L50" s="42" t="s">
        <v>304</v>
      </c>
      <c r="M50" s="42" t="s">
        <v>305</v>
      </c>
      <c r="N50" s="39" t="s">
        <v>333</v>
      </c>
      <c r="O50" s="43" t="s">
        <v>308</v>
      </c>
      <c r="P50" s="40" t="s">
        <v>324</v>
      </c>
      <c r="Q50" s="39" t="s">
        <v>329</v>
      </c>
      <c r="R50" s="43" t="s">
        <v>310</v>
      </c>
      <c r="S50" s="41" t="s">
        <v>46</v>
      </c>
      <c r="T50" s="39" t="s">
        <v>325</v>
      </c>
      <c r="U50" s="39" t="s">
        <v>325</v>
      </c>
      <c r="V50" s="39"/>
      <c r="W50" s="39" t="s">
        <v>323</v>
      </c>
      <c r="X50" s="39" t="s">
        <v>334</v>
      </c>
      <c r="Y50" s="39" t="s">
        <v>347</v>
      </c>
      <c r="Z50" s="105">
        <v>44481</v>
      </c>
    </row>
    <row r="51" spans="1:26" ht="40.5" customHeight="1">
      <c r="A51" s="357"/>
      <c r="B51" s="322"/>
      <c r="C51" s="222"/>
      <c r="D51" s="215"/>
      <c r="E51" s="214"/>
      <c r="F51" s="222"/>
      <c r="G51" s="214"/>
      <c r="H51" s="214"/>
      <c r="I51" s="213" t="s">
        <v>53</v>
      </c>
      <c r="J51" s="214"/>
      <c r="K51" s="39"/>
      <c r="L51" s="216"/>
      <c r="M51" s="39"/>
      <c r="N51" s="39"/>
      <c r="O51" s="221"/>
      <c r="P51" s="212"/>
      <c r="Q51" s="39"/>
      <c r="R51" s="43"/>
      <c r="S51" s="227" t="s">
        <v>53</v>
      </c>
      <c r="T51" s="41"/>
      <c r="U51" s="41"/>
      <c r="V51" s="80"/>
      <c r="W51" s="39"/>
      <c r="X51" s="39"/>
      <c r="Y51" s="104"/>
      <c r="Z51" s="104"/>
    </row>
    <row r="52" spans="1:26" ht="15.75" customHeight="1">
      <c r="A52" s="52"/>
      <c r="B52" s="53"/>
      <c r="C52" s="217"/>
      <c r="D52" s="218"/>
      <c r="E52" s="52"/>
      <c r="F52" s="217"/>
      <c r="G52" s="219"/>
      <c r="H52" s="219"/>
      <c r="I52" s="219"/>
      <c r="J52" s="219"/>
      <c r="K52" s="52"/>
      <c r="L52" s="220"/>
      <c r="M52" s="59"/>
      <c r="N52" s="59"/>
      <c r="O52" s="223"/>
      <c r="P52" s="224"/>
      <c r="Q52" s="59"/>
      <c r="R52" s="62"/>
      <c r="S52" s="224"/>
      <c r="T52" s="59"/>
      <c r="U52" s="59"/>
      <c r="V52" s="103"/>
      <c r="W52" s="59"/>
      <c r="X52" s="59"/>
      <c r="Y52" s="106"/>
      <c r="Z52" s="106"/>
    </row>
    <row r="53" spans="1:26" ht="19.5" customHeight="1">
      <c r="A53" s="356" t="s">
        <v>441</v>
      </c>
      <c r="B53" s="326" t="s">
        <v>382</v>
      </c>
      <c r="C53" s="225" t="s">
        <v>458</v>
      </c>
      <c r="D53" s="43" t="s">
        <v>85</v>
      </c>
      <c r="E53" s="73" t="s">
        <v>54</v>
      </c>
      <c r="F53" s="229">
        <v>600000</v>
      </c>
      <c r="G53" s="76" t="s">
        <v>465</v>
      </c>
      <c r="H53" s="100" t="s">
        <v>65</v>
      </c>
      <c r="I53" s="213" t="s">
        <v>46</v>
      </c>
      <c r="J53" s="221" t="s">
        <v>44</v>
      </c>
      <c r="K53" s="221" t="s">
        <v>44</v>
      </c>
      <c r="L53" s="42" t="s">
        <v>316</v>
      </c>
      <c r="M53" s="39" t="s">
        <v>328</v>
      </c>
      <c r="N53" s="39" t="s">
        <v>335</v>
      </c>
      <c r="O53" s="221" t="s">
        <v>319</v>
      </c>
      <c r="P53" s="212" t="s">
        <v>329</v>
      </c>
      <c r="Q53" s="39" t="s">
        <v>309</v>
      </c>
      <c r="R53" s="43" t="s">
        <v>52</v>
      </c>
      <c r="S53" s="227" t="s">
        <v>46</v>
      </c>
      <c r="T53" s="41" t="s">
        <v>52</v>
      </c>
      <c r="U53" s="41" t="s">
        <v>52</v>
      </c>
      <c r="V53" s="39"/>
      <c r="W53" s="39" t="s">
        <v>313</v>
      </c>
      <c r="X53" s="39" t="s">
        <v>336</v>
      </c>
      <c r="Y53" s="105" t="s">
        <v>344</v>
      </c>
      <c r="Z53" s="105" t="s">
        <v>350</v>
      </c>
    </row>
    <row r="54" spans="1:26" ht="66" customHeight="1" thickBot="1">
      <c r="A54" s="357"/>
      <c r="B54" s="346"/>
      <c r="C54" s="222"/>
      <c r="D54" s="215"/>
      <c r="E54" s="214"/>
      <c r="F54" s="222"/>
      <c r="G54" s="214"/>
      <c r="H54" s="214"/>
      <c r="I54" s="213" t="s">
        <v>53</v>
      </c>
      <c r="J54" s="214"/>
      <c r="K54" s="39"/>
      <c r="L54" s="216"/>
      <c r="M54" s="39"/>
      <c r="N54" s="39"/>
      <c r="O54" s="221"/>
      <c r="P54" s="212"/>
      <c r="Q54" s="39"/>
      <c r="R54" s="43"/>
      <c r="S54" s="227" t="s">
        <v>53</v>
      </c>
      <c r="T54" s="41"/>
      <c r="U54" s="41"/>
      <c r="V54" s="80"/>
      <c r="W54" s="39"/>
      <c r="X54" s="39"/>
      <c r="Y54" s="104"/>
      <c r="Z54" s="104"/>
    </row>
    <row r="55" spans="1:26" ht="12" customHeight="1">
      <c r="A55" s="52"/>
      <c r="B55" s="53"/>
      <c r="C55" s="217"/>
      <c r="D55" s="218"/>
      <c r="E55" s="52"/>
      <c r="F55" s="217"/>
      <c r="G55" s="219"/>
      <c r="H55" s="219"/>
      <c r="I55" s="219"/>
      <c r="J55" s="219"/>
      <c r="K55" s="52"/>
      <c r="L55" s="220"/>
      <c r="M55" s="59"/>
      <c r="N55" s="59"/>
      <c r="O55" s="223"/>
      <c r="P55" s="224"/>
      <c r="Q55" s="59"/>
      <c r="R55" s="62"/>
      <c r="S55" s="224"/>
      <c r="T55" s="59"/>
      <c r="U55" s="59"/>
      <c r="V55" s="103"/>
      <c r="W55" s="59"/>
      <c r="X55" s="59"/>
      <c r="Y55" s="106"/>
      <c r="Z55" s="106"/>
    </row>
    <row r="56" spans="1:26" ht="20.25" customHeight="1">
      <c r="A56" s="356" t="s">
        <v>442</v>
      </c>
      <c r="B56" s="336" t="s">
        <v>398</v>
      </c>
      <c r="C56" s="225" t="s">
        <v>459</v>
      </c>
      <c r="D56" s="43" t="s">
        <v>85</v>
      </c>
      <c r="E56" s="73" t="s">
        <v>54</v>
      </c>
      <c r="F56" s="229">
        <v>6250000</v>
      </c>
      <c r="G56" s="76" t="s">
        <v>465</v>
      </c>
      <c r="H56" s="100" t="s">
        <v>65</v>
      </c>
      <c r="I56" s="213" t="s">
        <v>46</v>
      </c>
      <c r="J56" s="221" t="s">
        <v>44</v>
      </c>
      <c r="K56" s="221" t="s">
        <v>44</v>
      </c>
      <c r="L56" s="42" t="s">
        <v>305</v>
      </c>
      <c r="M56" s="39" t="s">
        <v>333</v>
      </c>
      <c r="N56" s="39" t="s">
        <v>306</v>
      </c>
      <c r="O56" s="221" t="s">
        <v>324</v>
      </c>
      <c r="P56" s="212" t="s">
        <v>309</v>
      </c>
      <c r="Q56" s="39" t="s">
        <v>310</v>
      </c>
      <c r="R56" s="43" t="s">
        <v>52</v>
      </c>
      <c r="S56" s="227" t="s">
        <v>46</v>
      </c>
      <c r="T56" s="41" t="s">
        <v>52</v>
      </c>
      <c r="U56" s="41" t="s">
        <v>52</v>
      </c>
      <c r="V56" s="39"/>
      <c r="W56" s="39" t="s">
        <v>327</v>
      </c>
      <c r="X56" s="39" t="s">
        <v>337</v>
      </c>
      <c r="Y56" s="105" t="s">
        <v>348</v>
      </c>
      <c r="Z56" s="105" t="s">
        <v>351</v>
      </c>
    </row>
    <row r="57" spans="1:26" ht="60" customHeight="1">
      <c r="A57" s="357"/>
      <c r="B57" s="337"/>
      <c r="C57" s="222"/>
      <c r="D57" s="215"/>
      <c r="E57" s="214"/>
      <c r="F57" s="222"/>
      <c r="G57" s="214"/>
      <c r="H57" s="214"/>
      <c r="I57" s="213" t="s">
        <v>53</v>
      </c>
      <c r="J57" s="214"/>
      <c r="K57" s="39"/>
      <c r="L57" s="42"/>
      <c r="M57" s="39"/>
      <c r="N57" s="39"/>
      <c r="O57" s="39"/>
      <c r="P57" s="39"/>
      <c r="Q57" s="39"/>
      <c r="R57" s="39"/>
      <c r="S57" s="227" t="s">
        <v>53</v>
      </c>
      <c r="T57" s="41"/>
      <c r="U57" s="41"/>
      <c r="V57" s="80"/>
      <c r="W57" s="39"/>
      <c r="X57" s="39"/>
      <c r="Y57" s="104"/>
      <c r="Z57" s="104"/>
    </row>
    <row r="58" spans="1:26" ht="15.75" customHeight="1">
      <c r="A58" s="52"/>
      <c r="B58" s="53"/>
      <c r="C58" s="217"/>
      <c r="D58" s="218"/>
      <c r="E58" s="52"/>
      <c r="F58" s="217"/>
      <c r="G58" s="219"/>
      <c r="H58" s="219"/>
      <c r="I58" s="219"/>
      <c r="J58" s="219"/>
      <c r="K58" s="52"/>
      <c r="L58" s="220"/>
      <c r="M58" s="59"/>
      <c r="N58" s="59"/>
      <c r="O58" s="59"/>
      <c r="P58" s="59"/>
      <c r="Q58" s="59"/>
      <c r="R58" s="59"/>
      <c r="S58" s="59"/>
      <c r="T58" s="59"/>
      <c r="U58" s="59"/>
      <c r="V58" s="103"/>
      <c r="W58" s="59"/>
      <c r="X58" s="59"/>
      <c r="Y58" s="106"/>
      <c r="Z58" s="106"/>
    </row>
    <row r="59" spans="1:26" ht="60" customHeight="1">
      <c r="A59" s="356" t="s">
        <v>452</v>
      </c>
      <c r="B59" s="302" t="s">
        <v>409</v>
      </c>
      <c r="C59" s="225" t="s">
        <v>460</v>
      </c>
      <c r="D59" s="43" t="s">
        <v>85</v>
      </c>
      <c r="E59" s="73" t="s">
        <v>54</v>
      </c>
      <c r="F59" s="229">
        <v>12390700</v>
      </c>
      <c r="G59" s="76" t="s">
        <v>60</v>
      </c>
      <c r="H59" s="100" t="s">
        <v>65</v>
      </c>
      <c r="I59" s="213" t="s">
        <v>46</v>
      </c>
      <c r="J59" s="221" t="s">
        <v>44</v>
      </c>
      <c r="K59" s="39" t="s">
        <v>45</v>
      </c>
      <c r="L59" s="42" t="s">
        <v>314</v>
      </c>
      <c r="M59" s="42" t="s">
        <v>315</v>
      </c>
      <c r="N59" s="39" t="s">
        <v>316</v>
      </c>
      <c r="O59" s="39" t="s">
        <v>317</v>
      </c>
      <c r="P59" s="39" t="s">
        <v>318</v>
      </c>
      <c r="Q59" s="39" t="s">
        <v>308</v>
      </c>
      <c r="R59" s="39" t="s">
        <v>324</v>
      </c>
      <c r="S59" s="41" t="s">
        <v>46</v>
      </c>
      <c r="T59" s="39" t="s">
        <v>320</v>
      </c>
      <c r="U59" s="39" t="s">
        <v>320</v>
      </c>
      <c r="V59" s="39"/>
      <c r="W59" s="39" t="s">
        <v>312</v>
      </c>
      <c r="X59" s="39" t="s">
        <v>313</v>
      </c>
      <c r="Y59" s="39" t="s">
        <v>340</v>
      </c>
      <c r="Z59" s="105" t="s">
        <v>344</v>
      </c>
    </row>
    <row r="60" spans="1:26" ht="108.75" customHeight="1">
      <c r="A60" s="357"/>
      <c r="B60" s="303"/>
      <c r="C60" s="222"/>
      <c r="D60" s="215"/>
      <c r="E60" s="214"/>
      <c r="F60" s="222"/>
      <c r="G60" s="214"/>
      <c r="H60" s="214"/>
      <c r="I60" s="213" t="s">
        <v>53</v>
      </c>
      <c r="J60" s="214"/>
      <c r="K60" s="39"/>
      <c r="L60" s="216"/>
      <c r="M60" s="39"/>
      <c r="N60" s="39"/>
      <c r="O60" s="221"/>
      <c r="P60" s="212"/>
      <c r="Q60" s="39"/>
      <c r="R60" s="43"/>
      <c r="S60" s="227" t="s">
        <v>53</v>
      </c>
      <c r="T60" s="41"/>
      <c r="U60" s="41"/>
      <c r="V60" s="80"/>
      <c r="W60" s="39"/>
      <c r="X60" s="39"/>
      <c r="Y60" s="104"/>
      <c r="Z60" s="104"/>
    </row>
    <row r="61" spans="1:26" ht="15.75" customHeight="1">
      <c r="A61" s="52"/>
      <c r="B61" s="53"/>
      <c r="C61" s="217"/>
      <c r="D61" s="218"/>
      <c r="E61" s="52"/>
      <c r="F61" s="217"/>
      <c r="G61" s="219"/>
      <c r="H61" s="219"/>
      <c r="I61" s="219"/>
      <c r="J61" s="219"/>
      <c r="K61" s="52"/>
      <c r="L61" s="220"/>
      <c r="M61" s="59"/>
      <c r="N61" s="59"/>
      <c r="O61" s="223"/>
      <c r="P61" s="224"/>
      <c r="Q61" s="59"/>
      <c r="R61" s="62"/>
      <c r="S61" s="224"/>
      <c r="T61" s="59"/>
      <c r="U61" s="59"/>
      <c r="V61" s="103"/>
      <c r="W61" s="59"/>
      <c r="X61" s="59"/>
      <c r="Y61" s="106"/>
      <c r="Z61" s="106"/>
    </row>
    <row r="62" spans="1:26" ht="53.25" customHeight="1">
      <c r="A62" s="356" t="s">
        <v>443</v>
      </c>
      <c r="B62" s="322" t="s">
        <v>419</v>
      </c>
      <c r="C62" s="225" t="s">
        <v>461</v>
      </c>
      <c r="D62" s="43" t="s">
        <v>85</v>
      </c>
      <c r="E62" s="73" t="s">
        <v>54</v>
      </c>
      <c r="F62" s="229">
        <v>4200000</v>
      </c>
      <c r="G62" s="76" t="s">
        <v>465</v>
      </c>
      <c r="H62" s="100" t="s">
        <v>65</v>
      </c>
      <c r="I62" s="213" t="s">
        <v>46</v>
      </c>
      <c r="J62" s="221" t="s">
        <v>44</v>
      </c>
      <c r="K62" s="221" t="s">
        <v>44</v>
      </c>
      <c r="L62" s="42" t="s">
        <v>47</v>
      </c>
      <c r="M62" s="39" t="s">
        <v>48</v>
      </c>
      <c r="N62" s="39" t="s">
        <v>58</v>
      </c>
      <c r="O62" s="221" t="s">
        <v>49</v>
      </c>
      <c r="P62" s="212" t="s">
        <v>50</v>
      </c>
      <c r="Q62" s="39" t="s">
        <v>55</v>
      </c>
      <c r="R62" s="43" t="s">
        <v>52</v>
      </c>
      <c r="S62" s="227" t="s">
        <v>46</v>
      </c>
      <c r="T62" s="41" t="s">
        <v>52</v>
      </c>
      <c r="U62" s="41" t="s">
        <v>52</v>
      </c>
      <c r="V62" s="39"/>
      <c r="W62" s="39" t="s">
        <v>56</v>
      </c>
      <c r="X62" s="39" t="s">
        <v>57</v>
      </c>
      <c r="Y62" s="105" t="s">
        <v>64</v>
      </c>
      <c r="Z62" s="105" t="s">
        <v>69</v>
      </c>
    </row>
    <row r="63" spans="1:26" ht="43.5" customHeight="1">
      <c r="A63" s="357"/>
      <c r="B63" s="322"/>
      <c r="C63" s="222"/>
      <c r="D63" s="215"/>
      <c r="E63" s="214"/>
      <c r="F63" s="222"/>
      <c r="G63" s="214"/>
      <c r="H63" s="214"/>
      <c r="I63" s="213" t="s">
        <v>53</v>
      </c>
      <c r="J63" s="214"/>
      <c r="K63" s="39"/>
      <c r="L63" s="216"/>
      <c r="M63" s="39"/>
      <c r="N63" s="39"/>
      <c r="O63" s="221"/>
      <c r="P63" s="212"/>
      <c r="Q63" s="39"/>
      <c r="R63" s="43"/>
      <c r="S63" s="227" t="s">
        <v>53</v>
      </c>
      <c r="T63" s="41"/>
      <c r="U63" s="41"/>
      <c r="V63" s="80"/>
      <c r="W63" s="39"/>
      <c r="X63" s="39"/>
      <c r="Y63" s="104"/>
      <c r="Z63" s="104"/>
    </row>
    <row r="64" spans="1:26" ht="18.75" customHeight="1">
      <c r="A64" s="52"/>
      <c r="B64" s="53"/>
      <c r="C64" s="217"/>
      <c r="D64" s="218"/>
      <c r="E64" s="52"/>
      <c r="F64" s="217"/>
      <c r="G64" s="219"/>
      <c r="H64" s="219"/>
      <c r="I64" s="219"/>
      <c r="J64" s="219"/>
      <c r="K64" s="52"/>
      <c r="L64" s="220"/>
      <c r="M64" s="59"/>
      <c r="N64" s="59"/>
      <c r="O64" s="223"/>
      <c r="P64" s="224"/>
      <c r="Q64" s="59"/>
      <c r="R64" s="62"/>
      <c r="S64" s="224"/>
      <c r="T64" s="59"/>
      <c r="U64" s="59"/>
      <c r="V64" s="103"/>
      <c r="W64" s="59"/>
      <c r="X64" s="59"/>
      <c r="Y64" s="106"/>
      <c r="Z64" s="106"/>
    </row>
    <row r="65" spans="1:26" ht="21.75" customHeight="1">
      <c r="A65" s="356" t="s">
        <v>444</v>
      </c>
      <c r="B65" s="304" t="s">
        <v>463</v>
      </c>
      <c r="C65" s="225" t="s">
        <v>462</v>
      </c>
      <c r="D65" s="43" t="s">
        <v>85</v>
      </c>
      <c r="E65" s="73" t="s">
        <v>54</v>
      </c>
      <c r="F65" s="36" t="s">
        <v>360</v>
      </c>
      <c r="G65" s="76" t="s">
        <v>60</v>
      </c>
      <c r="H65" s="100" t="s">
        <v>65</v>
      </c>
      <c r="I65" s="213" t="s">
        <v>46</v>
      </c>
      <c r="J65" s="221" t="s">
        <v>44</v>
      </c>
      <c r="K65" s="39" t="s">
        <v>45</v>
      </c>
      <c r="L65" s="42" t="s">
        <v>303</v>
      </c>
      <c r="M65" s="39" t="s">
        <v>304</v>
      </c>
      <c r="N65" s="39" t="s">
        <v>305</v>
      </c>
      <c r="O65" s="39" t="s">
        <v>307</v>
      </c>
      <c r="P65" s="39" t="s">
        <v>308</v>
      </c>
      <c r="Q65" s="39" t="s">
        <v>319</v>
      </c>
      <c r="R65" s="39" t="s">
        <v>329</v>
      </c>
      <c r="S65" s="41" t="s">
        <v>46</v>
      </c>
      <c r="T65" s="41" t="s">
        <v>321</v>
      </c>
      <c r="U65" s="41" t="s">
        <v>321</v>
      </c>
      <c r="V65" s="39"/>
      <c r="W65" s="39" t="s">
        <v>326</v>
      </c>
      <c r="X65" s="39" t="s">
        <v>327</v>
      </c>
      <c r="Y65" s="105" t="s">
        <v>346</v>
      </c>
      <c r="Z65" s="105" t="s">
        <v>348</v>
      </c>
    </row>
    <row r="66" spans="1:26" ht="36.75" customHeight="1">
      <c r="A66" s="357"/>
      <c r="B66" s="305"/>
      <c r="C66" s="222"/>
      <c r="D66" s="215"/>
      <c r="E66" s="214"/>
      <c r="F66" s="222"/>
      <c r="G66" s="214"/>
      <c r="H66" s="214"/>
      <c r="I66" s="213" t="s">
        <v>53</v>
      </c>
      <c r="J66" s="214"/>
      <c r="K66" s="39"/>
      <c r="L66" s="42"/>
      <c r="M66" s="39"/>
      <c r="N66" s="39"/>
      <c r="O66" s="39"/>
      <c r="P66" s="39"/>
      <c r="Q66" s="39"/>
      <c r="R66" s="39"/>
      <c r="S66" s="227" t="s">
        <v>53</v>
      </c>
      <c r="T66" s="41"/>
      <c r="U66" s="41"/>
      <c r="V66" s="80"/>
      <c r="W66" s="39"/>
      <c r="X66" s="39"/>
      <c r="Y66" s="104"/>
      <c r="Z66" s="104"/>
    </row>
    <row r="67" spans="1:26" ht="15" customHeight="1">
      <c r="A67" s="52"/>
      <c r="B67" s="53"/>
      <c r="C67" s="217"/>
      <c r="D67" s="218"/>
      <c r="E67" s="52"/>
      <c r="F67" s="217"/>
      <c r="G67" s="219"/>
      <c r="H67" s="219"/>
      <c r="I67" s="219"/>
      <c r="J67" s="219"/>
      <c r="K67" s="52"/>
      <c r="L67" s="220"/>
      <c r="M67" s="59"/>
      <c r="N67" s="59"/>
      <c r="O67" s="223"/>
      <c r="P67" s="224"/>
      <c r="Q67" s="59"/>
      <c r="R67" s="62"/>
      <c r="S67" s="224"/>
      <c r="T67" s="59"/>
      <c r="U67" s="59"/>
      <c r="V67" s="103"/>
      <c r="W67" s="59"/>
      <c r="X67" s="59"/>
      <c r="Y67" s="106"/>
      <c r="Z67" s="106"/>
    </row>
    <row r="68" spans="1:26" ht="15.75" customHeight="1">
      <c r="A68" s="356" t="s">
        <v>445</v>
      </c>
      <c r="B68" s="294" t="s">
        <v>370</v>
      </c>
      <c r="C68" s="225" t="s">
        <v>466</v>
      </c>
      <c r="D68" s="43" t="s">
        <v>85</v>
      </c>
      <c r="E68" s="73" t="s">
        <v>54</v>
      </c>
      <c r="F68" s="36" t="s">
        <v>369</v>
      </c>
      <c r="G68" s="76" t="s">
        <v>60</v>
      </c>
      <c r="H68" s="100" t="s">
        <v>43</v>
      </c>
      <c r="I68" s="213" t="s">
        <v>46</v>
      </c>
      <c r="J68" s="221" t="s">
        <v>44</v>
      </c>
      <c r="K68" s="39" t="s">
        <v>45</v>
      </c>
      <c r="L68" s="42" t="s">
        <v>303</v>
      </c>
      <c r="M68" s="39" t="s">
        <v>304</v>
      </c>
      <c r="N68" s="39" t="s">
        <v>305</v>
      </c>
      <c r="O68" s="39" t="s">
        <v>307</v>
      </c>
      <c r="P68" s="39" t="s">
        <v>308</v>
      </c>
      <c r="Q68" s="39" t="s">
        <v>319</v>
      </c>
      <c r="R68" s="39" t="s">
        <v>329</v>
      </c>
      <c r="S68" s="41" t="s">
        <v>46</v>
      </c>
      <c r="T68" s="41" t="s">
        <v>321</v>
      </c>
      <c r="U68" s="41" t="s">
        <v>321</v>
      </c>
      <c r="V68" s="39"/>
      <c r="W68" s="39" t="s">
        <v>326</v>
      </c>
      <c r="X68" s="39" t="s">
        <v>327</v>
      </c>
      <c r="Y68" s="105" t="s">
        <v>346</v>
      </c>
      <c r="Z68" s="105" t="s">
        <v>348</v>
      </c>
    </row>
    <row r="69" spans="1:26" ht="140.25" customHeight="1">
      <c r="A69" s="357"/>
      <c r="B69" s="294"/>
      <c r="C69" s="222"/>
      <c r="D69" s="215"/>
      <c r="E69" s="214"/>
      <c r="F69" s="222"/>
      <c r="G69" s="214"/>
      <c r="H69" s="214"/>
      <c r="I69" s="213" t="s">
        <v>53</v>
      </c>
      <c r="J69" s="214"/>
      <c r="K69" s="39"/>
      <c r="L69" s="42"/>
      <c r="M69" s="39"/>
      <c r="N69" s="39"/>
      <c r="O69" s="39"/>
      <c r="P69" s="39"/>
      <c r="Q69" s="39"/>
      <c r="R69" s="39"/>
      <c r="S69" s="227" t="s">
        <v>53</v>
      </c>
      <c r="T69" s="41"/>
      <c r="U69" s="41"/>
      <c r="V69" s="80"/>
      <c r="W69" s="39"/>
      <c r="X69" s="39"/>
      <c r="Y69" s="104"/>
      <c r="Z69" s="104"/>
    </row>
    <row r="70" spans="1:26" ht="15.75">
      <c r="A70" s="113"/>
      <c r="B70" s="107" t="s">
        <v>94</v>
      </c>
      <c r="C70" s="113"/>
      <c r="D70" s="109"/>
      <c r="E70" s="109"/>
      <c r="F70" s="110">
        <f>F11+F14+F17+F20+F23+F26+F29+F32+F35+F38+F41+F44+F47+F50+F53+F56+F59+F62+F65+F68</f>
        <v>646394704.08000004</v>
      </c>
      <c r="G70" s="111"/>
      <c r="H70" s="112"/>
      <c r="I70" s="41" t="s">
        <v>46</v>
      </c>
      <c r="J70" s="109"/>
      <c r="K70" s="109"/>
      <c r="L70" s="109"/>
      <c r="M70" s="109"/>
      <c r="N70" s="109"/>
      <c r="O70" s="109"/>
      <c r="P70" s="109"/>
      <c r="Q70" s="109"/>
      <c r="R70" s="109"/>
      <c r="S70" s="113" t="s">
        <v>46</v>
      </c>
      <c r="T70" s="113"/>
      <c r="U70" s="113"/>
      <c r="V70" s="230" t="e">
        <f>#REF!+V72+V75+#REF!+#REF!+#REF!+#REF!+#REF!+#REF!</f>
        <v>#REF!</v>
      </c>
      <c r="W70" s="109"/>
      <c r="X70" s="231"/>
      <c r="Y70" s="232"/>
      <c r="Z70" s="232"/>
    </row>
  </sheetData>
  <mergeCells count="46">
    <mergeCell ref="A47:A48"/>
    <mergeCell ref="B47:B48"/>
    <mergeCell ref="A50:A51"/>
    <mergeCell ref="B50:B51"/>
    <mergeCell ref="B53:B54"/>
    <mergeCell ref="A53:A54"/>
    <mergeCell ref="A38:A39"/>
    <mergeCell ref="B38:B39"/>
    <mergeCell ref="A41:A42"/>
    <mergeCell ref="B41:B42"/>
    <mergeCell ref="B44:B45"/>
    <mergeCell ref="A44:A45"/>
    <mergeCell ref="A29:A30"/>
    <mergeCell ref="B29:B30"/>
    <mergeCell ref="A32:A33"/>
    <mergeCell ref="B32:B33"/>
    <mergeCell ref="A35:A36"/>
    <mergeCell ref="B35:B36"/>
    <mergeCell ref="A20:A21"/>
    <mergeCell ref="B20:B21"/>
    <mergeCell ref="A23:A24"/>
    <mergeCell ref="B23:B24"/>
    <mergeCell ref="A26:A27"/>
    <mergeCell ref="B26:B27"/>
    <mergeCell ref="A11:A12"/>
    <mergeCell ref="B11:B12"/>
    <mergeCell ref="A14:A15"/>
    <mergeCell ref="B14:B15"/>
    <mergeCell ref="A17:A18"/>
    <mergeCell ref="B17:B18"/>
    <mergeCell ref="V8:Z8"/>
    <mergeCell ref="F8:J8"/>
    <mergeCell ref="K8:K9"/>
    <mergeCell ref="L8:O8"/>
    <mergeCell ref="P8:R8"/>
    <mergeCell ref="S8:S9"/>
    <mergeCell ref="B68:B69"/>
    <mergeCell ref="A68:A69"/>
    <mergeCell ref="B56:B57"/>
    <mergeCell ref="A56:A57"/>
    <mergeCell ref="B59:B60"/>
    <mergeCell ref="A59:A60"/>
    <mergeCell ref="B62:B63"/>
    <mergeCell ref="A62:A63"/>
    <mergeCell ref="B65:B66"/>
    <mergeCell ref="A65:A66"/>
  </mergeCells>
  <pageMargins left="0.7" right="0.7" top="0.75" bottom="0.75" header="0.3" footer="0.3"/>
  <pageSetup scale="45" fitToWidth="0" fitToHeight="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3:L25"/>
  <sheetViews>
    <sheetView topLeftCell="A13" workbookViewId="0">
      <selection activeCell="F7" sqref="F7"/>
    </sheetView>
  </sheetViews>
  <sheetFormatPr defaultRowHeight="15"/>
  <cols>
    <col min="1" max="1" width="3.85546875" customWidth="1"/>
    <col min="2" max="2" width="24.7109375" customWidth="1"/>
    <col min="3" max="3" width="19.42578125" customWidth="1"/>
    <col min="4" max="4" width="22.5703125" customWidth="1"/>
    <col min="5" max="6" width="5.85546875" customWidth="1"/>
    <col min="7" max="7" width="7.28515625" customWidth="1"/>
    <col min="8" max="8" width="6.140625" customWidth="1"/>
    <col min="9" max="10" width="6.42578125" customWidth="1"/>
    <col min="11" max="11" width="5.85546875" customWidth="1"/>
    <col min="12" max="12" width="16.140625" customWidth="1"/>
  </cols>
  <sheetData>
    <row r="3" spans="1:12" ht="15.75">
      <c r="A3" s="233" t="s">
        <v>194</v>
      </c>
      <c r="B3" s="233"/>
      <c r="C3" s="233"/>
      <c r="D3" s="233"/>
      <c r="E3" s="234"/>
      <c r="F3" s="235"/>
      <c r="G3" s="235"/>
      <c r="H3" s="236"/>
      <c r="I3" s="236"/>
      <c r="J3" s="236"/>
      <c r="K3" s="236"/>
      <c r="L3" s="236"/>
    </row>
    <row r="4" spans="1:12" ht="15.75">
      <c r="A4" s="364" t="s">
        <v>1</v>
      </c>
      <c r="B4" s="364"/>
      <c r="C4" s="364"/>
      <c r="D4" s="237"/>
      <c r="E4" s="238"/>
      <c r="F4" s="235"/>
      <c r="G4" s="235"/>
      <c r="H4" s="236"/>
      <c r="I4" s="236"/>
      <c r="J4" s="236"/>
      <c r="K4" s="239"/>
      <c r="L4" s="236"/>
    </row>
    <row r="5" spans="1:12" ht="15.75">
      <c r="A5" s="364" t="s">
        <v>210</v>
      </c>
      <c r="B5" s="364"/>
      <c r="C5" s="364"/>
      <c r="D5" s="237"/>
      <c r="E5" s="238"/>
      <c r="F5" s="235"/>
      <c r="G5" s="235"/>
      <c r="H5" s="236"/>
      <c r="I5" s="236"/>
      <c r="J5" s="236"/>
      <c r="K5" s="236"/>
      <c r="L5" s="236"/>
    </row>
    <row r="6" spans="1:12" ht="16.5" thickBot="1">
      <c r="A6" s="240"/>
      <c r="B6" s="241"/>
      <c r="C6" s="241"/>
      <c r="D6" s="241"/>
      <c r="E6" s="242"/>
      <c r="F6" s="241"/>
      <c r="G6" s="241"/>
      <c r="H6" s="241"/>
      <c r="I6" s="241"/>
      <c r="J6" s="241"/>
      <c r="K6" s="241"/>
      <c r="L6" s="239"/>
    </row>
    <row r="7" spans="1:12" ht="79.5" thickBot="1">
      <c r="A7" s="243" t="s">
        <v>9</v>
      </c>
      <c r="B7" s="244" t="s">
        <v>195</v>
      </c>
      <c r="C7" s="245" t="s">
        <v>196</v>
      </c>
      <c r="D7" s="245" t="s">
        <v>11</v>
      </c>
      <c r="E7" s="246" t="s">
        <v>197</v>
      </c>
      <c r="F7" s="245" t="s">
        <v>198</v>
      </c>
      <c r="G7" s="245" t="s">
        <v>199</v>
      </c>
      <c r="H7" s="245" t="s">
        <v>200</v>
      </c>
      <c r="I7" s="245" t="s">
        <v>201</v>
      </c>
      <c r="J7" s="245" t="s">
        <v>202</v>
      </c>
      <c r="K7" s="245" t="s">
        <v>203</v>
      </c>
      <c r="L7" s="247" t="s">
        <v>179</v>
      </c>
    </row>
    <row r="8" spans="1:12" ht="23.25" customHeight="1">
      <c r="A8" s="365">
        <v>1</v>
      </c>
      <c r="B8" s="367" t="s">
        <v>266</v>
      </c>
      <c r="C8" s="369" t="s">
        <v>204</v>
      </c>
      <c r="D8" s="248" t="s">
        <v>219</v>
      </c>
      <c r="E8" s="365">
        <v>6</v>
      </c>
      <c r="F8" s="365"/>
      <c r="G8" s="249" t="s">
        <v>46</v>
      </c>
      <c r="H8" s="250"/>
      <c r="I8" s="250"/>
      <c r="J8" s="250"/>
      <c r="K8" s="250"/>
      <c r="L8" s="80" t="s">
        <v>278</v>
      </c>
    </row>
    <row r="9" spans="1:12" ht="19.5" customHeight="1" thickBot="1">
      <c r="A9" s="366"/>
      <c r="B9" s="368"/>
      <c r="C9" s="370"/>
      <c r="D9" s="251"/>
      <c r="E9" s="366"/>
      <c r="F9" s="366"/>
      <c r="G9" s="249" t="s">
        <v>53</v>
      </c>
      <c r="H9" s="250"/>
      <c r="I9" s="250"/>
      <c r="J9" s="250"/>
      <c r="K9" s="250"/>
      <c r="L9" s="162"/>
    </row>
    <row r="10" spans="1:12" ht="28.5" customHeight="1">
      <c r="A10" s="365">
        <v>2</v>
      </c>
      <c r="B10" s="371" t="s">
        <v>205</v>
      </c>
      <c r="C10" s="369" t="s">
        <v>204</v>
      </c>
      <c r="D10" s="252" t="s">
        <v>220</v>
      </c>
      <c r="E10" s="253">
        <v>180</v>
      </c>
      <c r="F10" s="253"/>
      <c r="G10" s="249" t="s">
        <v>46</v>
      </c>
      <c r="H10" s="250"/>
      <c r="I10" s="250"/>
      <c r="J10" s="250"/>
      <c r="K10" s="250"/>
      <c r="L10" s="80" t="s">
        <v>279</v>
      </c>
    </row>
    <row r="11" spans="1:12" ht="11.25" customHeight="1" thickBot="1">
      <c r="A11" s="366"/>
      <c r="B11" s="368"/>
      <c r="C11" s="370"/>
      <c r="D11" s="277"/>
      <c r="E11" s="253"/>
      <c r="F11" s="253"/>
      <c r="G11" s="249" t="s">
        <v>53</v>
      </c>
      <c r="H11" s="250"/>
      <c r="I11" s="250"/>
      <c r="J11" s="250"/>
      <c r="K11" s="250"/>
      <c r="L11" s="162"/>
    </row>
    <row r="12" spans="1:12" ht="23.25" customHeight="1">
      <c r="A12" s="365">
        <v>3</v>
      </c>
      <c r="B12" s="371" t="s">
        <v>207</v>
      </c>
      <c r="C12" s="369" t="s">
        <v>204</v>
      </c>
      <c r="D12" s="252" t="s">
        <v>221</v>
      </c>
      <c r="E12" s="365">
        <v>50</v>
      </c>
      <c r="F12" s="253"/>
      <c r="G12" s="249" t="s">
        <v>46</v>
      </c>
      <c r="H12" s="250"/>
      <c r="I12" s="250"/>
      <c r="J12" s="250"/>
      <c r="K12" s="250"/>
      <c r="L12" s="80" t="s">
        <v>267</v>
      </c>
    </row>
    <row r="13" spans="1:12" ht="16.5" thickBot="1">
      <c r="A13" s="366"/>
      <c r="B13" s="368"/>
      <c r="C13" s="370"/>
      <c r="D13" s="254"/>
      <c r="E13" s="366"/>
      <c r="F13" s="253"/>
      <c r="G13" s="249" t="s">
        <v>53</v>
      </c>
      <c r="H13" s="250"/>
      <c r="I13" s="250"/>
      <c r="J13" s="250"/>
      <c r="K13" s="250"/>
      <c r="L13" s="6"/>
    </row>
    <row r="14" spans="1:12" ht="35.25" customHeight="1">
      <c r="A14" s="365">
        <v>4</v>
      </c>
      <c r="B14" s="371" t="s">
        <v>268</v>
      </c>
      <c r="C14" s="369" t="s">
        <v>206</v>
      </c>
      <c r="D14" s="252" t="s">
        <v>222</v>
      </c>
      <c r="E14" s="365"/>
      <c r="F14" s="369"/>
      <c r="G14" s="249" t="s">
        <v>46</v>
      </c>
      <c r="H14" s="250"/>
      <c r="I14" s="250"/>
      <c r="J14" s="250"/>
      <c r="K14" s="250"/>
      <c r="L14" s="80" t="s">
        <v>269</v>
      </c>
    </row>
    <row r="15" spans="1:12" ht="16.5" thickBot="1">
      <c r="A15" s="366"/>
      <c r="B15" s="368"/>
      <c r="C15" s="370"/>
      <c r="D15" s="254"/>
      <c r="E15" s="366"/>
      <c r="F15" s="370"/>
      <c r="G15" s="249" t="s">
        <v>53</v>
      </c>
      <c r="H15" s="250"/>
      <c r="I15" s="250"/>
      <c r="J15" s="250"/>
      <c r="K15" s="250"/>
      <c r="L15" s="255"/>
    </row>
    <row r="16" spans="1:12" ht="18" customHeight="1">
      <c r="A16" s="365">
        <v>5</v>
      </c>
      <c r="B16" s="371" t="s">
        <v>271</v>
      </c>
      <c r="C16" s="369" t="s">
        <v>270</v>
      </c>
      <c r="D16" s="252" t="s">
        <v>464</v>
      </c>
      <c r="E16" s="278"/>
      <c r="F16" s="280"/>
      <c r="G16" s="249" t="s">
        <v>46</v>
      </c>
      <c r="H16" s="250"/>
      <c r="I16" s="250"/>
      <c r="J16" s="250"/>
      <c r="K16" s="250"/>
      <c r="L16" s="80" t="s">
        <v>280</v>
      </c>
    </row>
    <row r="17" spans="1:12" ht="13.5" customHeight="1" thickBot="1">
      <c r="A17" s="366"/>
      <c r="B17" s="368"/>
      <c r="C17" s="370"/>
      <c r="D17" s="252"/>
      <c r="E17" s="279"/>
      <c r="F17" s="281"/>
      <c r="G17" s="249" t="s">
        <v>53</v>
      </c>
      <c r="H17" s="250"/>
      <c r="I17" s="250"/>
      <c r="J17" s="250"/>
      <c r="K17" s="250"/>
      <c r="L17" s="80"/>
    </row>
    <row r="18" spans="1:12" ht="18" customHeight="1">
      <c r="A18" s="365">
        <v>6</v>
      </c>
      <c r="B18" s="371" t="s">
        <v>273</v>
      </c>
      <c r="C18" s="369" t="s">
        <v>270</v>
      </c>
      <c r="D18" s="252" t="s">
        <v>272</v>
      </c>
      <c r="E18" s="253"/>
      <c r="F18" s="254"/>
      <c r="G18" s="249" t="s">
        <v>46</v>
      </c>
      <c r="H18" s="250"/>
      <c r="I18" s="250"/>
      <c r="J18" s="250"/>
      <c r="K18" s="250"/>
      <c r="L18" s="80" t="s">
        <v>281</v>
      </c>
    </row>
    <row r="19" spans="1:12" ht="18" customHeight="1" thickBot="1">
      <c r="A19" s="366"/>
      <c r="B19" s="368"/>
      <c r="C19" s="370"/>
      <c r="D19" s="252"/>
      <c r="E19" s="253"/>
      <c r="F19" s="254"/>
      <c r="G19" s="249" t="s">
        <v>53</v>
      </c>
      <c r="H19" s="250"/>
      <c r="I19" s="250"/>
      <c r="J19" s="250"/>
      <c r="K19" s="250"/>
      <c r="L19" s="80"/>
    </row>
    <row r="20" spans="1:12" ht="18" customHeight="1">
      <c r="A20" s="365">
        <v>7</v>
      </c>
      <c r="B20" s="371" t="s">
        <v>275</v>
      </c>
      <c r="C20" s="369" t="s">
        <v>270</v>
      </c>
      <c r="D20" s="252" t="s">
        <v>274</v>
      </c>
      <c r="E20" s="253"/>
      <c r="F20" s="254"/>
      <c r="G20" s="249" t="s">
        <v>46</v>
      </c>
      <c r="H20" s="250"/>
      <c r="I20" s="250"/>
      <c r="J20" s="250"/>
      <c r="K20" s="250"/>
      <c r="L20" s="80" t="s">
        <v>282</v>
      </c>
    </row>
    <row r="21" spans="1:12" ht="14.25" customHeight="1" thickBot="1">
      <c r="A21" s="366"/>
      <c r="B21" s="368"/>
      <c r="C21" s="370"/>
      <c r="D21" s="252"/>
      <c r="E21" s="253"/>
      <c r="F21" s="254"/>
      <c r="G21" s="249" t="s">
        <v>53</v>
      </c>
      <c r="H21" s="250"/>
      <c r="I21" s="250"/>
      <c r="J21" s="250"/>
      <c r="K21" s="250"/>
      <c r="L21" s="80"/>
    </row>
    <row r="22" spans="1:12" ht="18" customHeight="1">
      <c r="A22" s="365">
        <v>8</v>
      </c>
      <c r="B22" s="371" t="s">
        <v>277</v>
      </c>
      <c r="C22" s="369" t="s">
        <v>270</v>
      </c>
      <c r="D22" s="252" t="s">
        <v>276</v>
      </c>
      <c r="E22" s="253"/>
      <c r="F22" s="254"/>
      <c r="G22" s="249" t="s">
        <v>46</v>
      </c>
      <c r="H22" s="250"/>
      <c r="I22" s="250"/>
      <c r="J22" s="250"/>
      <c r="K22" s="250"/>
      <c r="L22" s="80" t="s">
        <v>283</v>
      </c>
    </row>
    <row r="23" spans="1:12" ht="18" customHeight="1" thickBot="1">
      <c r="A23" s="366"/>
      <c r="B23" s="368"/>
      <c r="C23" s="370"/>
      <c r="D23" s="252"/>
      <c r="E23" s="253"/>
      <c r="F23" s="254"/>
      <c r="G23" s="249" t="s">
        <v>53</v>
      </c>
      <c r="H23" s="250"/>
      <c r="I23" s="250"/>
      <c r="J23" s="250"/>
      <c r="K23" s="250"/>
      <c r="L23" s="255"/>
    </row>
    <row r="24" spans="1:12" ht="15.75" customHeight="1">
      <c r="A24" s="256"/>
      <c r="B24" s="257" t="s">
        <v>208</v>
      </c>
      <c r="C24" s="258"/>
      <c r="D24" s="258"/>
      <c r="E24" s="259"/>
      <c r="F24" s="258"/>
      <c r="G24" s="260" t="s">
        <v>46</v>
      </c>
      <c r="H24" s="258"/>
      <c r="I24" s="258"/>
      <c r="J24" s="258"/>
      <c r="K24" s="258"/>
      <c r="L24" s="177">
        <f>L8+L10+L12+L14+L16+L18+L20+L22</f>
        <v>135030066</v>
      </c>
    </row>
    <row r="25" spans="1:12" ht="15" customHeight="1" thickBot="1">
      <c r="A25" s="261"/>
      <c r="B25" s="262" t="s">
        <v>209</v>
      </c>
      <c r="C25" s="263"/>
      <c r="D25" s="263"/>
      <c r="E25" s="264"/>
      <c r="F25" s="263"/>
      <c r="G25" s="265" t="s">
        <v>53</v>
      </c>
      <c r="H25" s="263"/>
      <c r="I25" s="263"/>
      <c r="J25" s="263"/>
      <c r="K25" s="263"/>
      <c r="L25" s="6"/>
    </row>
  </sheetData>
  <mergeCells count="31">
    <mergeCell ref="A16:A17"/>
    <mergeCell ref="B16:B17"/>
    <mergeCell ref="C16:C17"/>
    <mergeCell ref="A22:A23"/>
    <mergeCell ref="B22:B23"/>
    <mergeCell ref="C22:C23"/>
    <mergeCell ref="A18:A19"/>
    <mergeCell ref="B18:B19"/>
    <mergeCell ref="C18:C19"/>
    <mergeCell ref="A20:A21"/>
    <mergeCell ref="B20:B21"/>
    <mergeCell ref="C20:C21"/>
    <mergeCell ref="F8:F9"/>
    <mergeCell ref="A12:A13"/>
    <mergeCell ref="B12:B13"/>
    <mergeCell ref="C12:C13"/>
    <mergeCell ref="E12:E13"/>
    <mergeCell ref="E8:E9"/>
    <mergeCell ref="B10:B11"/>
    <mergeCell ref="C10:C11"/>
    <mergeCell ref="A10:A11"/>
    <mergeCell ref="A14:A15"/>
    <mergeCell ref="B14:B15"/>
    <mergeCell ref="C14:C15"/>
    <mergeCell ref="E14:E15"/>
    <mergeCell ref="F14:F15"/>
    <mergeCell ref="A4:C4"/>
    <mergeCell ref="A5:C5"/>
    <mergeCell ref="A8:A9"/>
    <mergeCell ref="B8:B9"/>
    <mergeCell ref="C8:C9"/>
  </mergeCells>
  <pageMargins left="0.7" right="0.7" top="0.75" bottom="0.75" header="0.3" footer="0.3"/>
  <pageSetup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Goods</vt:lpstr>
      <vt:lpstr>Works</vt:lpstr>
      <vt:lpstr>non proc items</vt:lpstr>
      <vt:lpstr>Consultancy services</vt:lpstr>
      <vt:lpstr>Non-Consultancy Services</vt:lpstr>
      <vt:lpstr>Seminar</vt:lpstr>
      <vt:lpstr>'Consultancy services'!Print_Area</vt:lpstr>
      <vt:lpstr>Goods!Print_Area</vt:lpstr>
      <vt:lpstr>'non proc items'!Print_Area</vt:lpstr>
      <vt:lpstr>'Non-Consultancy Services'!Print_Area</vt:lpstr>
      <vt:lpstr>Works!Print_Area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Procurement PC</dc:creator>
  <cp:lastModifiedBy>Procurement PC</cp:lastModifiedBy>
  <cp:lastPrinted>2009-02-20T00:13:04Z</cp:lastPrinted>
  <dcterms:created xsi:type="dcterms:W3CDTF">2009-02-19T23:11:58Z</dcterms:created>
  <dcterms:modified xsi:type="dcterms:W3CDTF">2009-02-19T23:22:29Z</dcterms:modified>
</cp:coreProperties>
</file>